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1EED85EA-F115-4DDD-B781-AB1B3B187E23}" xr6:coauthVersionLast="47" xr6:coauthVersionMax="47" xr10:uidLastSave="{00000000-0000-0000-0000-000000000000}"/>
  <bookViews>
    <workbookView xWindow="-120" yWindow="-120" windowWidth="20730" windowHeight="11310" xr2:uid="{EB8DA9CA-034A-4F05-A1B8-B3FA40B7ABB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E58" i="1"/>
  <c r="F58" i="1"/>
  <c r="G58" i="1"/>
  <c r="H58" i="1"/>
  <c r="I58" i="1"/>
  <c r="J58" i="1"/>
  <c r="K58" i="1"/>
  <c r="D59" i="1"/>
  <c r="E59" i="1"/>
  <c r="F59" i="1"/>
  <c r="G59" i="1"/>
  <c r="H59" i="1"/>
  <c r="I59" i="1"/>
  <c r="J59" i="1"/>
  <c r="K59" i="1"/>
  <c r="D60" i="1"/>
  <c r="E60" i="1"/>
  <c r="F60" i="1"/>
  <c r="G60" i="1"/>
  <c r="H60" i="1"/>
  <c r="I60" i="1"/>
  <c r="J60" i="1"/>
  <c r="K60" i="1"/>
  <c r="D61" i="1"/>
  <c r="E61" i="1"/>
  <c r="F61" i="1"/>
  <c r="G61" i="1"/>
  <c r="H61" i="1"/>
  <c r="I61" i="1"/>
  <c r="J61" i="1"/>
  <c r="K61" i="1"/>
  <c r="D62" i="1"/>
  <c r="E62" i="1"/>
  <c r="F62" i="1"/>
  <c r="G62" i="1"/>
  <c r="H62" i="1"/>
  <c r="I62" i="1"/>
  <c r="J62" i="1"/>
  <c r="K62" i="1"/>
  <c r="C59" i="1"/>
  <c r="C60" i="1"/>
  <c r="C61" i="1"/>
  <c r="C62" i="1"/>
  <c r="C58" i="1"/>
  <c r="D51" i="1"/>
  <c r="E51" i="1"/>
  <c r="F51" i="1"/>
  <c r="G51" i="1"/>
  <c r="H51" i="1"/>
  <c r="I51" i="1"/>
  <c r="J51" i="1"/>
  <c r="K51" i="1"/>
  <c r="D52" i="1"/>
  <c r="E52" i="1"/>
  <c r="F52" i="1"/>
  <c r="G52" i="1"/>
  <c r="H52" i="1"/>
  <c r="I52" i="1"/>
  <c r="J52" i="1"/>
  <c r="K52" i="1"/>
  <c r="D53" i="1"/>
  <c r="E53" i="1"/>
  <c r="F53" i="1"/>
  <c r="G53" i="1"/>
  <c r="H53" i="1"/>
  <c r="I53" i="1"/>
  <c r="J53" i="1"/>
  <c r="K53" i="1"/>
  <c r="D54" i="1"/>
  <c r="E54" i="1"/>
  <c r="F54" i="1"/>
  <c r="G54" i="1"/>
  <c r="H54" i="1"/>
  <c r="I54" i="1"/>
  <c r="J54" i="1"/>
  <c r="K54" i="1"/>
  <c r="D55" i="1"/>
  <c r="E55" i="1"/>
  <c r="F55" i="1"/>
  <c r="G55" i="1"/>
  <c r="H55" i="1"/>
  <c r="I55" i="1"/>
  <c r="J55" i="1"/>
  <c r="K55" i="1"/>
  <c r="C52" i="1"/>
  <c r="C53" i="1"/>
  <c r="C54" i="1"/>
  <c r="C55" i="1"/>
  <c r="C51" i="1"/>
  <c r="D44" i="1"/>
  <c r="E44" i="1"/>
  <c r="F44" i="1"/>
  <c r="G44" i="1"/>
  <c r="H44" i="1"/>
  <c r="I44" i="1"/>
  <c r="J44" i="1"/>
  <c r="K44" i="1"/>
  <c r="D45" i="1"/>
  <c r="E45" i="1"/>
  <c r="F45" i="1"/>
  <c r="G45" i="1"/>
  <c r="H45" i="1"/>
  <c r="I45" i="1"/>
  <c r="J45" i="1"/>
  <c r="K45" i="1"/>
  <c r="D46" i="1"/>
  <c r="E46" i="1"/>
  <c r="F46" i="1"/>
  <c r="G46" i="1"/>
  <c r="H46" i="1"/>
  <c r="I46" i="1"/>
  <c r="J46" i="1"/>
  <c r="K46" i="1"/>
  <c r="D47" i="1"/>
  <c r="E47" i="1"/>
  <c r="F47" i="1"/>
  <c r="G47" i="1"/>
  <c r="H47" i="1"/>
  <c r="I47" i="1"/>
  <c r="J47" i="1"/>
  <c r="K47" i="1"/>
  <c r="D48" i="1"/>
  <c r="E48" i="1"/>
  <c r="F48" i="1"/>
  <c r="G48" i="1"/>
  <c r="H48" i="1"/>
  <c r="I48" i="1"/>
  <c r="J48" i="1"/>
  <c r="K48" i="1"/>
  <c r="C45" i="1"/>
  <c r="C46" i="1"/>
  <c r="C47" i="1"/>
  <c r="C48" i="1"/>
  <c r="C44" i="1"/>
  <c r="J37" i="1"/>
  <c r="K37" i="1"/>
  <c r="J38" i="1"/>
  <c r="K38" i="1"/>
  <c r="J39" i="1"/>
  <c r="K39" i="1"/>
  <c r="J40" i="1"/>
  <c r="K40" i="1"/>
  <c r="J41" i="1"/>
  <c r="K41" i="1"/>
  <c r="J30" i="1"/>
  <c r="K30" i="1"/>
  <c r="J31" i="1"/>
  <c r="K31" i="1"/>
  <c r="J32" i="1"/>
  <c r="K32" i="1"/>
  <c r="J33" i="1"/>
  <c r="K33" i="1"/>
  <c r="J34" i="1"/>
  <c r="K34" i="1"/>
  <c r="J9" i="1"/>
  <c r="K9" i="1"/>
  <c r="J10" i="1"/>
  <c r="K10" i="1"/>
  <c r="J11" i="1"/>
  <c r="K11" i="1"/>
  <c r="J12" i="1"/>
  <c r="K12" i="1"/>
  <c r="J13" i="1"/>
  <c r="K13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C17" i="1"/>
  <c r="C18" i="1"/>
  <c r="C19" i="1"/>
  <c r="C20" i="1"/>
  <c r="C16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D9" i="1"/>
  <c r="E9" i="1"/>
  <c r="F9" i="1"/>
  <c r="G9" i="1"/>
  <c r="H9" i="1"/>
  <c r="I9" i="1"/>
  <c r="C9" i="1"/>
</calcChain>
</file>

<file path=xl/sharedStrings.xml><?xml version="1.0" encoding="utf-8"?>
<sst xmlns="http://schemas.openxmlformats.org/spreadsheetml/2006/main" count="144" uniqueCount="22">
  <si>
    <t>Ratings</t>
    <phoneticPr fontId="2" type="noConversion"/>
  </si>
  <si>
    <t>Platts</t>
    <phoneticPr fontId="2" type="noConversion"/>
  </si>
  <si>
    <t>Indices</t>
    <phoneticPr fontId="2" type="noConversion"/>
  </si>
  <si>
    <t>Total</t>
    <phoneticPr fontId="2" type="noConversion"/>
  </si>
  <si>
    <t>Market Intelligence</t>
  </si>
  <si>
    <t>2Q21</t>
    <phoneticPr fontId="2" type="noConversion"/>
  </si>
  <si>
    <t>1Q21</t>
    <phoneticPr fontId="2" type="noConversion"/>
  </si>
  <si>
    <t>4Q20</t>
    <phoneticPr fontId="2" type="noConversion"/>
  </si>
  <si>
    <t>3Q20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</si>
  <si>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</si>
  <si>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</si>
  <si>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</si>
  <si>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</si>
  <si>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</si>
  <si>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</si>
  <si>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Revenue</t>
    <phoneticPr fontId="2" type="noConversion"/>
  </si>
  <si>
    <t>QoQ (%)</t>
    <phoneticPr fontId="2" type="noConversion"/>
  </si>
  <si>
    <t>YoY (%)</t>
    <phoneticPr fontId="2" type="noConversion"/>
  </si>
  <si>
    <t xml:space="preserve">Operating profit </t>
    <phoneticPr fontId="2" type="noConversion"/>
  </si>
  <si>
    <t>Margins (%)</t>
    <phoneticPr fontId="2" type="noConversion"/>
  </si>
  <si>
    <t>Revenue breakdown (%)</t>
    <phoneticPr fontId="2" type="noConversion"/>
  </si>
  <si>
    <t>Profit breakdown (%)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</si>
</sst>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3" fillId="0" borderId="1" xfId="0" applyNumberFormat="1" applyFont="1" applyBorder="1">
      <alignment vertical="center"/>
    </xf>
    <xf numFmtId="177" fontId="0" fillId="0" borderId="0" xfId="1" applyNumberFormat="1" applyFont="1">
      <alignment vertical="center"/>
    </xf>
    <xf numFmtId="177" fontId="0" fillId="0" borderId="1" xfId="1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0EB9-376E-4EED-87D6-654DB23CA91A}">
  <dimension ref="B1:L62"/>
  <sheetViews>
    <sheetView tabSelected="1" topLeftCell="A45" zoomScale="85" zoomScaleNormal="85" workbookViewId="0">
      <selection activeCell="P57" sqref="P57"/>
    </sheetView>
  </sheetViews>
  <sheetFormatPr defaultRowHeight="16.5" x14ac:dyDescent="0.25"/>
  <cols>
    <col min="2" max="2" width="22.25" bestFit="1" customWidth="1"/>
  </cols>
  <sheetData>
    <row r="1" spans="2:12" x14ac:dyDescent="0.25">
      <c r="B1" t="s">
        <v>15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</row>
    <row r="2" spans="2:12" x14ac:dyDescent="0.25">
      <c r="B2" t="s">
        <v>0</v>
      </c>
      <c r="C2" s="1">
        <v>1073</v>
      </c>
      <c r="D2" s="1">
        <v>1017</v>
      </c>
      <c r="E2" s="1">
        <v>881</v>
      </c>
      <c r="F2" s="1">
        <v>894</v>
      </c>
      <c r="G2" s="1">
        <v>1006</v>
      </c>
      <c r="H2" s="1">
        <v>825</v>
      </c>
      <c r="I2" s="1">
        <v>820</v>
      </c>
      <c r="J2" s="1">
        <v>789</v>
      </c>
      <c r="K2" s="8">
        <v>801</v>
      </c>
      <c r="L2" s="8">
        <v>696</v>
      </c>
    </row>
    <row r="3" spans="2:12" x14ac:dyDescent="0.25">
      <c r="B3" t="s">
        <v>4</v>
      </c>
      <c r="C3" s="1">
        <v>555</v>
      </c>
      <c r="D3" s="1">
        <v>539</v>
      </c>
      <c r="E3" s="1">
        <v>542</v>
      </c>
      <c r="F3" s="1">
        <v>530</v>
      </c>
      <c r="G3" s="1">
        <v>516</v>
      </c>
      <c r="H3" s="1">
        <v>519</v>
      </c>
      <c r="I3" s="1">
        <v>502</v>
      </c>
      <c r="J3" s="1">
        <v>488</v>
      </c>
      <c r="K3" s="8">
        <v>487</v>
      </c>
      <c r="L3" s="8">
        <v>482</v>
      </c>
    </row>
    <row r="4" spans="2:12" x14ac:dyDescent="0.25">
      <c r="B4" t="s">
        <v>1</v>
      </c>
      <c r="C4" s="1">
        <v>236</v>
      </c>
      <c r="D4" s="1">
        <v>225</v>
      </c>
      <c r="E4" s="1">
        <v>223</v>
      </c>
      <c r="F4" s="1">
        <v>222</v>
      </c>
      <c r="G4" s="1">
        <v>217</v>
      </c>
      <c r="H4" s="1">
        <v>215</v>
      </c>
      <c r="I4" s="1">
        <v>213</v>
      </c>
      <c r="J4" s="1">
        <v>212</v>
      </c>
      <c r="K4" s="8">
        <v>213</v>
      </c>
      <c r="L4" s="8">
        <v>207</v>
      </c>
    </row>
    <row r="5" spans="2:12" x14ac:dyDescent="0.25">
      <c r="B5" s="3" t="s">
        <v>2</v>
      </c>
      <c r="C5" s="4">
        <v>278</v>
      </c>
      <c r="D5" s="4">
        <v>270</v>
      </c>
      <c r="E5" s="4">
        <v>257</v>
      </c>
      <c r="F5" s="4">
        <v>234</v>
      </c>
      <c r="G5" s="4">
        <v>240</v>
      </c>
      <c r="H5" s="4">
        <v>259</v>
      </c>
      <c r="I5" s="4">
        <v>233</v>
      </c>
      <c r="J5" s="4">
        <v>232</v>
      </c>
      <c r="K5" s="9">
        <v>235</v>
      </c>
      <c r="L5" s="9">
        <v>217</v>
      </c>
    </row>
    <row r="6" spans="2:12" x14ac:dyDescent="0.25">
      <c r="B6" t="s">
        <v>3</v>
      </c>
      <c r="C6" s="1">
        <v>2106</v>
      </c>
      <c r="D6" s="1">
        <v>2016</v>
      </c>
      <c r="E6" s="1">
        <v>1867</v>
      </c>
      <c r="F6" s="1">
        <v>1846</v>
      </c>
      <c r="G6" s="1">
        <v>1943</v>
      </c>
      <c r="H6" s="1">
        <v>1786</v>
      </c>
      <c r="I6" s="1">
        <v>1735</v>
      </c>
      <c r="J6" s="1">
        <v>1689</v>
      </c>
      <c r="K6" s="8">
        <v>1704</v>
      </c>
      <c r="L6" s="8">
        <v>1571</v>
      </c>
    </row>
    <row r="8" spans="2:12" hidden="1" x14ac:dyDescent="0.25">
      <c r="B8" t="s">
        <v>16</v>
      </c>
      <c r="C8" t="s">
        <v>5</v>
      </c>
      <c r="D8" t="s">
        <v>6</v>
      </c>
      <c r="E8" t="s">
        <v>7</v>
      </c>
      <c r="F8" t="s">
        <v>8</v>
      </c>
      <c r="G8" t="s">
        <v>9</v>
      </c>
      <c r="H8" t="s">
        <v>10</v>
      </c>
      <c r="I8" t="s">
        <v>11</v>
      </c>
      <c r="J8" t="s">
        <v>12</v>
      </c>
      <c r="K8" t="s">
        <v>13</v>
      </c>
      <c r="L8" t="s">
        <v>14</v>
      </c>
    </row>
    <row r="9" spans="2:12" hidden="1" x14ac:dyDescent="0.25">
      <c r="B9" t="s">
        <v>0</v>
      </c>
      <c r="C9" s="6">
        <f>C2/D2-1</f>
        <v>5.5063913470993153E-2</v>
      </c>
      <c r="D9" s="6">
        <f t="shared" ref="D9:I9" si="0">D2/E2-1</f>
        <v>0.15437003405221339</v>
      </c>
      <c r="E9" s="6">
        <f t="shared" si="0"/>
        <v>-1.4541387024608499E-2</v>
      </c>
      <c r="F9" s="6">
        <f t="shared" si="0"/>
        <v>-0.11133200795228626</v>
      </c>
      <c r="G9" s="6">
        <f t="shared" si="0"/>
        <v>0.21939393939393947</v>
      </c>
      <c r="H9" s="6">
        <f t="shared" si="0"/>
        <v>6.0975609756097615E-3</v>
      </c>
      <c r="I9" s="6">
        <f t="shared" si="0"/>
        <v>3.9290240811153287E-2</v>
      </c>
      <c r="J9" s="6">
        <f t="shared" ref="J9:K9" si="1">J2/K2-1</f>
        <v>-1.4981273408239737E-2</v>
      </c>
      <c r="K9" s="6">
        <f t="shared" si="1"/>
        <v>0.15086206896551735</v>
      </c>
      <c r="L9" s="2"/>
    </row>
    <row r="10" spans="2:12" hidden="1" x14ac:dyDescent="0.25">
      <c r="B10" t="s">
        <v>4</v>
      </c>
      <c r="C10" s="6">
        <f t="shared" ref="C10:I10" si="2">C3/D3-1</f>
        <v>2.9684601113172615E-2</v>
      </c>
      <c r="D10" s="6">
        <f t="shared" si="2"/>
        <v>-5.5350553505535416E-3</v>
      </c>
      <c r="E10" s="6">
        <f t="shared" si="2"/>
        <v>2.2641509433962259E-2</v>
      </c>
      <c r="F10" s="6">
        <f t="shared" si="2"/>
        <v>2.7131782945736482E-2</v>
      </c>
      <c r="G10" s="6">
        <f t="shared" si="2"/>
        <v>-5.7803468208093012E-3</v>
      </c>
      <c r="H10" s="6">
        <f t="shared" si="2"/>
        <v>3.3864541832669293E-2</v>
      </c>
      <c r="I10" s="6">
        <f t="shared" si="2"/>
        <v>2.8688524590164022E-2</v>
      </c>
      <c r="J10" s="6">
        <f t="shared" ref="J10:K10" si="3">J3/K3-1</f>
        <v>2.0533880903490509E-3</v>
      </c>
      <c r="K10" s="6">
        <f t="shared" si="3"/>
        <v>1.0373443983402453E-2</v>
      </c>
      <c r="L10" s="2"/>
    </row>
    <row r="11" spans="2:12" hidden="1" x14ac:dyDescent="0.25">
      <c r="B11" t="s">
        <v>1</v>
      </c>
      <c r="C11" s="6">
        <f t="shared" ref="C11:I11" si="4">C4/D4-1</f>
        <v>4.8888888888888982E-2</v>
      </c>
      <c r="D11" s="6">
        <f t="shared" si="4"/>
        <v>8.9686098654708779E-3</v>
      </c>
      <c r="E11" s="6">
        <f t="shared" si="4"/>
        <v>4.5045045045044585E-3</v>
      </c>
      <c r="F11" s="6">
        <f t="shared" si="4"/>
        <v>2.3041474654377891E-2</v>
      </c>
      <c r="G11" s="6">
        <f t="shared" si="4"/>
        <v>9.302325581395321E-3</v>
      </c>
      <c r="H11" s="6">
        <f t="shared" si="4"/>
        <v>9.3896713615022609E-3</v>
      </c>
      <c r="I11" s="6">
        <f t="shared" si="4"/>
        <v>4.7169811320755262E-3</v>
      </c>
      <c r="J11" s="6">
        <f t="shared" ref="J11:K11" si="5">J4/K4-1</f>
        <v>-4.6948356807511304E-3</v>
      </c>
      <c r="K11" s="6">
        <f t="shared" si="5"/>
        <v>2.8985507246376718E-2</v>
      </c>
      <c r="L11" s="2"/>
    </row>
    <row r="12" spans="2:12" hidden="1" x14ac:dyDescent="0.25">
      <c r="B12" s="3" t="s">
        <v>2</v>
      </c>
      <c r="C12" s="7">
        <f t="shared" ref="C12:I12" si="6">C5/D5-1</f>
        <v>2.9629629629629672E-2</v>
      </c>
      <c r="D12" s="7">
        <f t="shared" si="6"/>
        <v>5.058365758754868E-2</v>
      </c>
      <c r="E12" s="7">
        <f t="shared" si="6"/>
        <v>9.8290598290598385E-2</v>
      </c>
      <c r="F12" s="7">
        <f t="shared" si="6"/>
        <v>-2.5000000000000022E-2</v>
      </c>
      <c r="G12" s="7">
        <f t="shared" si="6"/>
        <v>-7.3359073359073323E-2</v>
      </c>
      <c r="H12" s="7">
        <f t="shared" si="6"/>
        <v>0.11158798283261806</v>
      </c>
      <c r="I12" s="7">
        <f t="shared" si="6"/>
        <v>4.3103448275862988E-3</v>
      </c>
      <c r="J12" s="7">
        <f t="shared" ref="J12:K12" si="7">J5/K5-1</f>
        <v>-1.2765957446808529E-2</v>
      </c>
      <c r="K12" s="7">
        <f t="shared" si="7"/>
        <v>8.2949308755760454E-2</v>
      </c>
      <c r="L12" s="5"/>
    </row>
    <row r="13" spans="2:12" hidden="1" x14ac:dyDescent="0.25">
      <c r="B13" t="s">
        <v>3</v>
      </c>
      <c r="C13" s="6">
        <f t="shared" ref="C13:I13" si="8">C6/D6-1</f>
        <v>4.4642857142857206E-2</v>
      </c>
      <c r="D13" s="6">
        <f t="shared" si="8"/>
        <v>7.9807177289769715E-2</v>
      </c>
      <c r="E13" s="6">
        <f t="shared" si="8"/>
        <v>1.1375947995666325E-2</v>
      </c>
      <c r="F13" s="6">
        <f t="shared" si="8"/>
        <v>-4.9922799794132833E-2</v>
      </c>
      <c r="G13" s="6">
        <f t="shared" si="8"/>
        <v>8.7905935050391903E-2</v>
      </c>
      <c r="H13" s="6">
        <f t="shared" si="8"/>
        <v>2.9394812680115345E-2</v>
      </c>
      <c r="I13" s="6">
        <f t="shared" si="8"/>
        <v>2.7235050325636445E-2</v>
      </c>
      <c r="J13" s="6">
        <f t="shared" ref="J13:K13" si="9">J6/K6-1</f>
        <v>-8.8028169014084945E-3</v>
      </c>
      <c r="K13" s="6">
        <f t="shared" si="9"/>
        <v>8.4659452577975802E-2</v>
      </c>
      <c r="L13" s="2"/>
    </row>
    <row r="14" spans="2:12" hidden="1" x14ac:dyDescent="0.25">
      <c r="C14" s="1"/>
      <c r="D14" s="1"/>
      <c r="E14" s="1"/>
      <c r="F14" s="1"/>
      <c r="G14" s="1"/>
      <c r="H14" s="1"/>
      <c r="I14" s="1"/>
      <c r="J14" s="1"/>
      <c r="K14" s="2"/>
      <c r="L14" s="2"/>
    </row>
    <row r="15" spans="2:12" hidden="1" x14ac:dyDescent="0.25">
      <c r="B15" t="s">
        <v>17</v>
      </c>
      <c r="C15" t="s">
        <v>5</v>
      </c>
      <c r="D15" t="s">
        <v>6</v>
      </c>
      <c r="E15" t="s">
        <v>7</v>
      </c>
      <c r="F15" t="s">
        <v>8</v>
      </c>
      <c r="G15" t="s">
        <v>9</v>
      </c>
      <c r="H15" t="s">
        <v>10</v>
      </c>
      <c r="I15" t="s">
        <v>11</v>
      </c>
      <c r="J15" t="s">
        <v>12</v>
      </c>
      <c r="K15" t="s">
        <v>13</v>
      </c>
      <c r="L15" t="s">
        <v>14</v>
      </c>
    </row>
    <row r="16" spans="2:12" hidden="1" x14ac:dyDescent="0.25">
      <c r="B16" t="s">
        <v>0</v>
      </c>
      <c r="C16" s="6">
        <f>C2/G2-1</f>
        <v>6.6600397614314133E-2</v>
      </c>
      <c r="D16" s="6">
        <f t="shared" ref="D16:H20" si="10">D2/H2-1</f>
        <v>0.23272727272727267</v>
      </c>
      <c r="E16" s="6">
        <f t="shared" si="10"/>
        <v>7.439024390243909E-2</v>
      </c>
      <c r="F16" s="6">
        <f t="shared" si="10"/>
        <v>0.13307984790874516</v>
      </c>
      <c r="G16" s="6">
        <f t="shared" si="10"/>
        <v>0.25593008739076151</v>
      </c>
      <c r="H16" s="6">
        <f t="shared" si="10"/>
        <v>0.18534482758620685</v>
      </c>
      <c r="I16" s="6"/>
      <c r="J16" s="6"/>
      <c r="K16" s="6"/>
      <c r="L16" s="2"/>
    </row>
    <row r="17" spans="2:12" hidden="1" x14ac:dyDescent="0.25">
      <c r="B17" t="s">
        <v>4</v>
      </c>
      <c r="C17" s="6">
        <f t="shared" ref="C17:C20" si="11">C3/G3-1</f>
        <v>7.5581395348837122E-2</v>
      </c>
      <c r="D17" s="6">
        <f t="shared" si="10"/>
        <v>3.8535645472061564E-2</v>
      </c>
      <c r="E17" s="6">
        <f t="shared" si="10"/>
        <v>7.9681274900398336E-2</v>
      </c>
      <c r="F17" s="6">
        <f t="shared" si="10"/>
        <v>8.6065573770491843E-2</v>
      </c>
      <c r="G17" s="6">
        <f t="shared" si="10"/>
        <v>5.9548254620123142E-2</v>
      </c>
      <c r="H17" s="6">
        <f t="shared" si="10"/>
        <v>7.6763485477178373E-2</v>
      </c>
      <c r="I17" s="6"/>
      <c r="J17" s="6"/>
      <c r="K17" s="6"/>
      <c r="L17" s="2"/>
    </row>
    <row r="18" spans="2:12" hidden="1" x14ac:dyDescent="0.25">
      <c r="B18" t="s">
        <v>1</v>
      </c>
      <c r="C18" s="6">
        <f t="shared" si="11"/>
        <v>8.7557603686635899E-2</v>
      </c>
      <c r="D18" s="6">
        <f t="shared" si="10"/>
        <v>4.6511627906976827E-2</v>
      </c>
      <c r="E18" s="6">
        <f t="shared" si="10"/>
        <v>4.6948356807511749E-2</v>
      </c>
      <c r="F18" s="6">
        <f t="shared" si="10"/>
        <v>4.7169811320754818E-2</v>
      </c>
      <c r="G18" s="6">
        <f t="shared" si="10"/>
        <v>1.8779342723004744E-2</v>
      </c>
      <c r="H18" s="6">
        <f t="shared" si="10"/>
        <v>3.8647342995169032E-2</v>
      </c>
      <c r="I18" s="6"/>
      <c r="J18" s="6"/>
      <c r="K18" s="6"/>
      <c r="L18" s="2"/>
    </row>
    <row r="19" spans="2:12" hidden="1" x14ac:dyDescent="0.25">
      <c r="B19" s="3" t="s">
        <v>2</v>
      </c>
      <c r="C19" s="7">
        <f t="shared" si="11"/>
        <v>0.15833333333333344</v>
      </c>
      <c r="D19" s="7">
        <f t="shared" si="10"/>
        <v>4.2471042471042386E-2</v>
      </c>
      <c r="E19" s="7">
        <f t="shared" si="10"/>
        <v>0.10300429184549365</v>
      </c>
      <c r="F19" s="7">
        <f t="shared" si="10"/>
        <v>8.6206896551723755E-3</v>
      </c>
      <c r="G19" s="7">
        <f t="shared" si="10"/>
        <v>2.1276595744680771E-2</v>
      </c>
      <c r="H19" s="7">
        <f t="shared" si="10"/>
        <v>0.19354838709677424</v>
      </c>
      <c r="I19" s="7"/>
      <c r="J19" s="7"/>
      <c r="K19" s="7"/>
      <c r="L19" s="5"/>
    </row>
    <row r="20" spans="2:12" hidden="1" x14ac:dyDescent="0.25">
      <c r="B20" t="s">
        <v>3</v>
      </c>
      <c r="C20" s="6">
        <f t="shared" si="11"/>
        <v>8.3890890375707627E-2</v>
      </c>
      <c r="D20" s="6">
        <f t="shared" si="10"/>
        <v>0.12877939529675242</v>
      </c>
      <c r="E20" s="6">
        <f t="shared" si="10"/>
        <v>7.6080691642651299E-2</v>
      </c>
      <c r="F20" s="6">
        <f t="shared" si="10"/>
        <v>9.2954410894020123E-2</v>
      </c>
      <c r="G20" s="6">
        <f t="shared" si="10"/>
        <v>0.14025821596244126</v>
      </c>
      <c r="H20" s="6">
        <f t="shared" si="10"/>
        <v>0.13685550604710373</v>
      </c>
      <c r="I20" s="6"/>
      <c r="J20" s="6"/>
      <c r="K20" s="6"/>
      <c r="L20" s="2"/>
    </row>
    <row r="21" spans="2:12" x14ac:dyDescent="0.25">
      <c r="C21" s="6"/>
      <c r="D21" s="6"/>
      <c r="E21" s="6"/>
      <c r="F21" s="6"/>
      <c r="G21" s="6"/>
      <c r="H21" s="6"/>
      <c r="I21" s="6"/>
      <c r="J21" s="1"/>
      <c r="K21" s="2"/>
      <c r="L21" s="2"/>
    </row>
    <row r="22" spans="2:12" x14ac:dyDescent="0.25">
      <c r="B22" t="s">
        <v>18</v>
      </c>
      <c r="C22" t="s">
        <v>5</v>
      </c>
      <c r="D22" t="s">
        <v>6</v>
      </c>
      <c r="E22" t="s">
        <v>7</v>
      </c>
      <c r="F22" t="s">
        <v>8</v>
      </c>
      <c r="G22" t="s">
        <v>9</v>
      </c>
      <c r="H22" t="s">
        <v>10</v>
      </c>
      <c r="I22" t="s">
        <v>11</v>
      </c>
      <c r="J22" t="s">
        <v>12</v>
      </c>
      <c r="K22" t="s">
        <v>13</v>
      </c>
      <c r="L22" t="s">
        <v>14</v>
      </c>
    </row>
    <row r="23" spans="2:12" x14ac:dyDescent="0.25">
      <c r="B23" t="s">
        <v>0</v>
      </c>
      <c r="C23" s="1">
        <v>731</v>
      </c>
      <c r="D23" s="1">
        <v>686</v>
      </c>
      <c r="E23" s="1">
        <v>481</v>
      </c>
      <c r="F23" s="1">
        <v>552</v>
      </c>
      <c r="G23" s="1">
        <v>695</v>
      </c>
      <c r="H23" s="1">
        <v>521</v>
      </c>
      <c r="I23" s="1">
        <v>478</v>
      </c>
      <c r="J23" s="1">
        <v>477</v>
      </c>
      <c r="K23" s="8">
        <v>472</v>
      </c>
      <c r="L23" s="8">
        <v>369</v>
      </c>
    </row>
    <row r="24" spans="2:12" x14ac:dyDescent="0.25">
      <c r="B24" t="s">
        <v>4</v>
      </c>
      <c r="C24" s="1">
        <v>196</v>
      </c>
      <c r="D24" s="1">
        <v>181</v>
      </c>
      <c r="E24" s="1">
        <v>166</v>
      </c>
      <c r="F24" s="1">
        <v>179</v>
      </c>
      <c r="G24" s="1">
        <v>177</v>
      </c>
      <c r="H24" s="1">
        <v>160</v>
      </c>
      <c r="I24" s="1">
        <v>162</v>
      </c>
      <c r="J24" s="1">
        <v>157</v>
      </c>
      <c r="K24" s="8">
        <v>157</v>
      </c>
      <c r="L24" s="8">
        <v>153</v>
      </c>
    </row>
    <row r="25" spans="2:12" x14ac:dyDescent="0.25">
      <c r="B25" t="s">
        <v>1</v>
      </c>
      <c r="C25" s="1">
        <v>136</v>
      </c>
      <c r="D25" s="1">
        <v>131</v>
      </c>
      <c r="E25" s="1">
        <v>115</v>
      </c>
      <c r="F25" s="1">
        <v>124</v>
      </c>
      <c r="G25" s="1">
        <v>127</v>
      </c>
      <c r="H25" s="1">
        <v>114</v>
      </c>
      <c r="I25" s="1">
        <v>112</v>
      </c>
      <c r="J25" s="1">
        <v>112</v>
      </c>
      <c r="K25" s="8">
        <v>116</v>
      </c>
      <c r="L25" s="8">
        <v>103</v>
      </c>
    </row>
    <row r="26" spans="2:12" x14ac:dyDescent="0.25">
      <c r="B26" s="3" t="s">
        <v>2</v>
      </c>
      <c r="C26" s="4">
        <v>198</v>
      </c>
      <c r="D26" s="4">
        <v>192</v>
      </c>
      <c r="E26" s="4">
        <v>176</v>
      </c>
      <c r="F26" s="4">
        <v>153</v>
      </c>
      <c r="G26" s="4">
        <v>172</v>
      </c>
      <c r="H26" s="4">
        <v>183</v>
      </c>
      <c r="I26" s="4">
        <v>159</v>
      </c>
      <c r="J26" s="4">
        <v>163</v>
      </c>
      <c r="K26" s="9">
        <v>164</v>
      </c>
      <c r="L26" s="9">
        <v>151</v>
      </c>
    </row>
    <row r="27" spans="2:12" x14ac:dyDescent="0.25">
      <c r="B27" t="s">
        <v>3</v>
      </c>
      <c r="C27" s="1">
        <v>1228</v>
      </c>
      <c r="D27" s="1">
        <v>1162</v>
      </c>
      <c r="E27" s="1">
        <v>903</v>
      </c>
      <c r="F27" s="1">
        <v>976</v>
      </c>
      <c r="G27" s="1">
        <v>1141</v>
      </c>
      <c r="H27" s="1">
        <v>948</v>
      </c>
      <c r="I27" s="1">
        <v>866</v>
      </c>
      <c r="J27" s="1">
        <v>877</v>
      </c>
      <c r="K27" s="8">
        <v>874</v>
      </c>
      <c r="L27" s="8">
        <v>743</v>
      </c>
    </row>
    <row r="29" spans="2:12" hidden="1" x14ac:dyDescent="0.25">
      <c r="B29" t="s">
        <v>16</v>
      </c>
      <c r="C29" t="s">
        <v>5</v>
      </c>
      <c r="D29" t="s">
        <v>6</v>
      </c>
      <c r="E29" t="s">
        <v>7</v>
      </c>
      <c r="F29" t="s">
        <v>8</v>
      </c>
      <c r="G29" t="s">
        <v>9</v>
      </c>
      <c r="H29" t="s">
        <v>10</v>
      </c>
      <c r="I29" t="s">
        <v>11</v>
      </c>
      <c r="J29" t="s">
        <v>12</v>
      </c>
      <c r="K29" t="s">
        <v>13</v>
      </c>
      <c r="L29" t="s">
        <v>14</v>
      </c>
    </row>
    <row r="30" spans="2:12" hidden="1" x14ac:dyDescent="0.25">
      <c r="B30" t="s">
        <v>0</v>
      </c>
      <c r="C30" s="6">
        <f>C23/D23-1</f>
        <v>6.5597667638483959E-2</v>
      </c>
      <c r="D30" s="6">
        <f t="shared" ref="D30:I30" si="12">D23/E23-1</f>
        <v>0.42619542619542616</v>
      </c>
      <c r="E30" s="6">
        <f t="shared" si="12"/>
        <v>-0.12862318840579712</v>
      </c>
      <c r="F30" s="6">
        <f t="shared" si="12"/>
        <v>-0.20575539568345325</v>
      </c>
      <c r="G30" s="6">
        <f t="shared" si="12"/>
        <v>0.33397312859884831</v>
      </c>
      <c r="H30" s="6">
        <f t="shared" si="12"/>
        <v>8.9958158995815829E-2</v>
      </c>
      <c r="I30" s="6">
        <f t="shared" si="12"/>
        <v>2.0964360587001352E-3</v>
      </c>
      <c r="J30" s="6">
        <f t="shared" ref="J30:K30" si="13">J23/K23-1</f>
        <v>1.0593220338983134E-2</v>
      </c>
      <c r="K30" s="6">
        <f t="shared" si="13"/>
        <v>0.27913279132791335</v>
      </c>
      <c r="L30" s="2"/>
    </row>
    <row r="31" spans="2:12" hidden="1" x14ac:dyDescent="0.25">
      <c r="B31" t="s">
        <v>4</v>
      </c>
      <c r="C31" s="6">
        <f t="shared" ref="C31:I31" si="14">C24/D24-1</f>
        <v>8.287292817679548E-2</v>
      </c>
      <c r="D31" s="6">
        <f t="shared" si="14"/>
        <v>9.0361445783132543E-2</v>
      </c>
      <c r="E31" s="6">
        <f t="shared" si="14"/>
        <v>-7.2625698324022325E-2</v>
      </c>
      <c r="F31" s="6">
        <f t="shared" si="14"/>
        <v>1.1299435028248483E-2</v>
      </c>
      <c r="G31" s="6">
        <f t="shared" si="14"/>
        <v>0.10624999999999996</v>
      </c>
      <c r="H31" s="6">
        <f t="shared" si="14"/>
        <v>-1.2345679012345734E-2</v>
      </c>
      <c r="I31" s="6">
        <f t="shared" si="14"/>
        <v>3.1847133757961776E-2</v>
      </c>
      <c r="J31" s="6">
        <f t="shared" ref="J31:K31" si="15">J24/K24-1</f>
        <v>0</v>
      </c>
      <c r="K31" s="6">
        <f t="shared" si="15"/>
        <v>2.614379084967311E-2</v>
      </c>
      <c r="L31" s="2"/>
    </row>
    <row r="32" spans="2:12" hidden="1" x14ac:dyDescent="0.25">
      <c r="B32" t="s">
        <v>1</v>
      </c>
      <c r="C32" s="6">
        <f t="shared" ref="C32:I32" si="16">C25/D25-1</f>
        <v>3.8167938931297662E-2</v>
      </c>
      <c r="D32" s="6">
        <f t="shared" si="16"/>
        <v>0.13913043478260878</v>
      </c>
      <c r="E32" s="6">
        <f t="shared" si="16"/>
        <v>-7.2580645161290369E-2</v>
      </c>
      <c r="F32" s="6">
        <f t="shared" si="16"/>
        <v>-2.3622047244094446E-2</v>
      </c>
      <c r="G32" s="6">
        <f t="shared" si="16"/>
        <v>0.11403508771929816</v>
      </c>
      <c r="H32" s="6">
        <f t="shared" si="16"/>
        <v>1.7857142857142794E-2</v>
      </c>
      <c r="I32" s="6">
        <f t="shared" si="16"/>
        <v>0</v>
      </c>
      <c r="J32" s="6">
        <f t="shared" ref="J32:K32" si="17">J25/K25-1</f>
        <v>-3.4482758620689613E-2</v>
      </c>
      <c r="K32" s="6">
        <f t="shared" si="17"/>
        <v>0.12621359223300965</v>
      </c>
      <c r="L32" s="2"/>
    </row>
    <row r="33" spans="2:12" hidden="1" x14ac:dyDescent="0.25">
      <c r="B33" s="3" t="s">
        <v>2</v>
      </c>
      <c r="C33" s="7">
        <f t="shared" ref="C33:I33" si="18">C26/D26-1</f>
        <v>3.125E-2</v>
      </c>
      <c r="D33" s="7">
        <f t="shared" si="18"/>
        <v>9.0909090909090828E-2</v>
      </c>
      <c r="E33" s="7">
        <f t="shared" si="18"/>
        <v>0.15032679738562083</v>
      </c>
      <c r="F33" s="7">
        <f t="shared" si="18"/>
        <v>-0.11046511627906974</v>
      </c>
      <c r="G33" s="7">
        <f t="shared" si="18"/>
        <v>-6.0109289617486295E-2</v>
      </c>
      <c r="H33" s="7">
        <f t="shared" si="18"/>
        <v>0.15094339622641506</v>
      </c>
      <c r="I33" s="7">
        <f t="shared" si="18"/>
        <v>-2.4539877300613466E-2</v>
      </c>
      <c r="J33" s="7">
        <f t="shared" ref="J33:K33" si="19">J26/K26-1</f>
        <v>-6.0975609756097615E-3</v>
      </c>
      <c r="K33" s="7">
        <f t="shared" si="19"/>
        <v>8.6092715231788075E-2</v>
      </c>
      <c r="L33" s="5"/>
    </row>
    <row r="34" spans="2:12" hidden="1" x14ac:dyDescent="0.25">
      <c r="B34" t="s">
        <v>3</v>
      </c>
      <c r="C34" s="6">
        <f t="shared" ref="C34:I34" si="20">C27/D27-1</f>
        <v>5.6798623063683218E-2</v>
      </c>
      <c r="D34" s="6">
        <f t="shared" si="20"/>
        <v>0.28682170542635665</v>
      </c>
      <c r="E34" s="6">
        <f t="shared" si="20"/>
        <v>-7.4795081967213073E-2</v>
      </c>
      <c r="F34" s="6">
        <f t="shared" si="20"/>
        <v>-0.14460999123575813</v>
      </c>
      <c r="G34" s="6">
        <f t="shared" si="20"/>
        <v>0.20358649789029526</v>
      </c>
      <c r="H34" s="6">
        <f t="shared" si="20"/>
        <v>9.4688221709007037E-2</v>
      </c>
      <c r="I34" s="6">
        <f t="shared" si="20"/>
        <v>-1.2542759407069504E-2</v>
      </c>
      <c r="J34" s="6">
        <f t="shared" ref="J34:K34" si="21">J27/K27-1</f>
        <v>3.4324942791761348E-3</v>
      </c>
      <c r="K34" s="6">
        <f t="shared" si="21"/>
        <v>0.17631224764468367</v>
      </c>
      <c r="L34" s="2"/>
    </row>
    <row r="35" spans="2:12" hidden="1" x14ac:dyDescent="0.25"/>
    <row r="36" spans="2:12" hidden="1" x14ac:dyDescent="0.25">
      <c r="B36" t="s">
        <v>17</v>
      </c>
      <c r="C36" t="s">
        <v>5</v>
      </c>
      <c r="D36" t="s">
        <v>6</v>
      </c>
      <c r="E36" t="s">
        <v>7</v>
      </c>
      <c r="F36" t="s">
        <v>8</v>
      </c>
      <c r="G36" t="s">
        <v>9</v>
      </c>
      <c r="H36" t="s">
        <v>10</v>
      </c>
      <c r="I36" t="s">
        <v>11</v>
      </c>
      <c r="J36" t="s">
        <v>12</v>
      </c>
      <c r="K36" t="s">
        <v>13</v>
      </c>
      <c r="L36" t="s">
        <v>14</v>
      </c>
    </row>
    <row r="37" spans="2:12" hidden="1" x14ac:dyDescent="0.25">
      <c r="B37" t="s">
        <v>0</v>
      </c>
      <c r="C37" s="6">
        <f>C23/G23-1</f>
        <v>5.179856115107917E-2</v>
      </c>
      <c r="D37" s="6">
        <f t="shared" ref="D37:D41" si="22">D23/H23-1</f>
        <v>0.31669865642994233</v>
      </c>
      <c r="E37" s="6">
        <f t="shared" ref="E37:E41" si="23">E23/I23-1</f>
        <v>6.2761506276149959E-3</v>
      </c>
      <c r="F37" s="6">
        <f t="shared" ref="F37:F41" si="24">F23/J23-1</f>
        <v>0.15723270440251569</v>
      </c>
      <c r="G37" s="6">
        <f t="shared" ref="G37:G41" si="25">G23/K23-1</f>
        <v>0.47245762711864403</v>
      </c>
      <c r="H37" s="6">
        <f t="shared" ref="H37:H41" si="26">H23/L23-1</f>
        <v>0.41192411924119243</v>
      </c>
      <c r="I37" s="6" t="e">
        <f t="shared" ref="I37:I41" si="27">I23/M23-1</f>
        <v>#DIV/0!</v>
      </c>
      <c r="J37" s="6" t="e">
        <f t="shared" ref="J37:J41" si="28">J23/N23-1</f>
        <v>#DIV/0!</v>
      </c>
      <c r="K37" s="6" t="e">
        <f t="shared" ref="K37:K41" si="29">K23/O23-1</f>
        <v>#DIV/0!</v>
      </c>
      <c r="L37" s="2"/>
    </row>
    <row r="38" spans="2:12" hidden="1" x14ac:dyDescent="0.25">
      <c r="B38" t="s">
        <v>4</v>
      </c>
      <c r="C38" s="6">
        <f t="shared" ref="C38:C41" si="30">C24/G24-1</f>
        <v>0.10734463276836159</v>
      </c>
      <c r="D38" s="6">
        <f t="shared" si="22"/>
        <v>0.13125000000000009</v>
      </c>
      <c r="E38" s="6">
        <f t="shared" si="23"/>
        <v>2.4691358024691468E-2</v>
      </c>
      <c r="F38" s="6">
        <f t="shared" si="24"/>
        <v>0.14012738853503182</v>
      </c>
      <c r="G38" s="6">
        <f t="shared" si="25"/>
        <v>0.12738853503184711</v>
      </c>
      <c r="H38" s="6">
        <f t="shared" si="26"/>
        <v>4.5751633986928164E-2</v>
      </c>
      <c r="I38" s="6" t="e">
        <f t="shared" si="27"/>
        <v>#DIV/0!</v>
      </c>
      <c r="J38" s="6" t="e">
        <f t="shared" si="28"/>
        <v>#DIV/0!</v>
      </c>
      <c r="K38" s="6" t="e">
        <f t="shared" si="29"/>
        <v>#DIV/0!</v>
      </c>
      <c r="L38" s="2"/>
    </row>
    <row r="39" spans="2:12" hidden="1" x14ac:dyDescent="0.25">
      <c r="B39" t="s">
        <v>1</v>
      </c>
      <c r="C39" s="6">
        <f t="shared" si="30"/>
        <v>7.0866141732283561E-2</v>
      </c>
      <c r="D39" s="6">
        <f t="shared" si="22"/>
        <v>0.14912280701754388</v>
      </c>
      <c r="E39" s="6">
        <f t="shared" si="23"/>
        <v>2.6785714285714191E-2</v>
      </c>
      <c r="F39" s="6">
        <f t="shared" si="24"/>
        <v>0.10714285714285721</v>
      </c>
      <c r="G39" s="6">
        <f t="shared" si="25"/>
        <v>9.4827586206896575E-2</v>
      </c>
      <c r="H39" s="6">
        <f t="shared" si="26"/>
        <v>0.10679611650485432</v>
      </c>
      <c r="I39" s="6" t="e">
        <f t="shared" si="27"/>
        <v>#DIV/0!</v>
      </c>
      <c r="J39" s="6" t="e">
        <f t="shared" si="28"/>
        <v>#DIV/0!</v>
      </c>
      <c r="K39" s="6" t="e">
        <f t="shared" si="29"/>
        <v>#DIV/0!</v>
      </c>
      <c r="L39" s="2"/>
    </row>
    <row r="40" spans="2:12" hidden="1" x14ac:dyDescent="0.25">
      <c r="B40" s="3" t="s">
        <v>2</v>
      </c>
      <c r="C40" s="7">
        <f t="shared" si="30"/>
        <v>0.15116279069767447</v>
      </c>
      <c r="D40" s="7">
        <f t="shared" si="22"/>
        <v>4.9180327868852514E-2</v>
      </c>
      <c r="E40" s="7">
        <f t="shared" si="23"/>
        <v>0.10691823899371067</v>
      </c>
      <c r="F40" s="7">
        <f t="shared" si="24"/>
        <v>-6.1349693251533721E-2</v>
      </c>
      <c r="G40" s="7">
        <f t="shared" si="25"/>
        <v>4.8780487804878092E-2</v>
      </c>
      <c r="H40" s="7">
        <f t="shared" si="26"/>
        <v>0.21192052980132448</v>
      </c>
      <c r="I40" s="7" t="e">
        <f t="shared" si="27"/>
        <v>#DIV/0!</v>
      </c>
      <c r="J40" s="7" t="e">
        <f t="shared" si="28"/>
        <v>#DIV/0!</v>
      </c>
      <c r="K40" s="7" t="e">
        <f t="shared" si="29"/>
        <v>#DIV/0!</v>
      </c>
      <c r="L40" s="5"/>
    </row>
    <row r="41" spans="2:12" hidden="1" x14ac:dyDescent="0.25">
      <c r="B41" t="s">
        <v>3</v>
      </c>
      <c r="C41" s="6">
        <f t="shared" si="30"/>
        <v>7.6248904469763401E-2</v>
      </c>
      <c r="D41" s="6">
        <f t="shared" si="22"/>
        <v>0.22573839662447259</v>
      </c>
      <c r="E41" s="6">
        <f t="shared" si="23"/>
        <v>4.2725173210161671E-2</v>
      </c>
      <c r="F41" s="6">
        <f t="shared" si="24"/>
        <v>0.11288483466362598</v>
      </c>
      <c r="G41" s="6">
        <f t="shared" si="25"/>
        <v>0.30549199084668199</v>
      </c>
      <c r="H41" s="6">
        <f t="shared" si="26"/>
        <v>0.27590847913862726</v>
      </c>
      <c r="I41" s="6" t="e">
        <f t="shared" si="27"/>
        <v>#DIV/0!</v>
      </c>
      <c r="J41" s="6" t="e">
        <f t="shared" si="28"/>
        <v>#DIV/0!</v>
      </c>
      <c r="K41" s="6" t="e">
        <f t="shared" si="29"/>
        <v>#DIV/0!</v>
      </c>
      <c r="L41" s="2"/>
    </row>
    <row r="43" spans="2:12" x14ac:dyDescent="0.25">
      <c r="B43" t="s">
        <v>19</v>
      </c>
      <c r="C43" t="s">
        <v>5</v>
      </c>
      <c r="D43" t="s">
        <v>6</v>
      </c>
      <c r="E43" t="s">
        <v>7</v>
      </c>
      <c r="F43" t="s">
        <v>8</v>
      </c>
      <c r="G43" t="s">
        <v>9</v>
      </c>
      <c r="H43" t="s">
        <v>10</v>
      </c>
      <c r="I43" t="s">
        <v>11</v>
      </c>
      <c r="J43" t="s">
        <v>12</v>
      </c>
      <c r="K43" t="s">
        <v>13</v>
      </c>
      <c r="L43" t="s">
        <v>14</v>
      </c>
    </row>
    <row r="44" spans="2:12" x14ac:dyDescent="0.25">
      <c r="B44" t="s">
        <v>0</v>
      </c>
      <c r="C44" s="6">
        <f>C23/C2</f>
        <v>0.68126747437092261</v>
      </c>
      <c r="D44" s="6">
        <f t="shared" ref="D44:K44" si="31">D23/D2</f>
        <v>0.67453294001966568</v>
      </c>
      <c r="E44" s="6">
        <f t="shared" si="31"/>
        <v>0.54597048808172532</v>
      </c>
      <c r="F44" s="6">
        <f t="shared" si="31"/>
        <v>0.6174496644295302</v>
      </c>
      <c r="G44" s="6">
        <f t="shared" si="31"/>
        <v>0.69085487077534791</v>
      </c>
      <c r="H44" s="6">
        <f t="shared" si="31"/>
        <v>0.63151515151515147</v>
      </c>
      <c r="I44" s="6">
        <f t="shared" si="31"/>
        <v>0.58292682926829265</v>
      </c>
      <c r="J44" s="6">
        <f t="shared" si="31"/>
        <v>0.6045627376425855</v>
      </c>
      <c r="K44" s="6">
        <f t="shared" si="31"/>
        <v>0.58926342072409488</v>
      </c>
      <c r="L44" s="2"/>
    </row>
    <row r="45" spans="2:12" x14ac:dyDescent="0.25">
      <c r="B45" t="s">
        <v>4</v>
      </c>
      <c r="C45" s="6">
        <f t="shared" ref="C45:K48" si="32">C24/C3</f>
        <v>0.35315315315315315</v>
      </c>
      <c r="D45" s="6">
        <f t="shared" si="32"/>
        <v>0.3358070500927644</v>
      </c>
      <c r="E45" s="6">
        <f t="shared" si="32"/>
        <v>0.30627306273062732</v>
      </c>
      <c r="F45" s="6">
        <f t="shared" si="32"/>
        <v>0.33773584905660375</v>
      </c>
      <c r="G45" s="6">
        <f t="shared" si="32"/>
        <v>0.34302325581395349</v>
      </c>
      <c r="H45" s="6">
        <f t="shared" si="32"/>
        <v>0.30828516377649323</v>
      </c>
      <c r="I45" s="6">
        <f t="shared" si="32"/>
        <v>0.32270916334661354</v>
      </c>
      <c r="J45" s="6">
        <f t="shared" si="32"/>
        <v>0.32172131147540983</v>
      </c>
      <c r="K45" s="6">
        <f t="shared" si="32"/>
        <v>0.32238193018480493</v>
      </c>
      <c r="L45" s="2"/>
    </row>
    <row r="46" spans="2:12" x14ac:dyDescent="0.25">
      <c r="B46" t="s">
        <v>1</v>
      </c>
      <c r="C46" s="6">
        <f t="shared" si="32"/>
        <v>0.57627118644067798</v>
      </c>
      <c r="D46" s="6">
        <f t="shared" si="32"/>
        <v>0.5822222222222222</v>
      </c>
      <c r="E46" s="6">
        <f t="shared" si="32"/>
        <v>0.51569506726457404</v>
      </c>
      <c r="F46" s="6">
        <f t="shared" si="32"/>
        <v>0.55855855855855852</v>
      </c>
      <c r="G46" s="6">
        <f t="shared" si="32"/>
        <v>0.58525345622119818</v>
      </c>
      <c r="H46" s="6">
        <f t="shared" si="32"/>
        <v>0.53023255813953485</v>
      </c>
      <c r="I46" s="6">
        <f t="shared" si="32"/>
        <v>0.5258215962441315</v>
      </c>
      <c r="J46" s="6">
        <f t="shared" si="32"/>
        <v>0.52830188679245282</v>
      </c>
      <c r="K46" s="6">
        <f t="shared" si="32"/>
        <v>0.54460093896713613</v>
      </c>
      <c r="L46" s="2"/>
    </row>
    <row r="47" spans="2:12" x14ac:dyDescent="0.25">
      <c r="B47" s="3" t="s">
        <v>2</v>
      </c>
      <c r="C47" s="7">
        <f t="shared" si="32"/>
        <v>0.71223021582733814</v>
      </c>
      <c r="D47" s="7">
        <f t="shared" si="32"/>
        <v>0.71111111111111114</v>
      </c>
      <c r="E47" s="7">
        <f t="shared" si="32"/>
        <v>0.68482490272373542</v>
      </c>
      <c r="F47" s="7">
        <f t="shared" si="32"/>
        <v>0.65384615384615385</v>
      </c>
      <c r="G47" s="7">
        <f t="shared" si="32"/>
        <v>0.71666666666666667</v>
      </c>
      <c r="H47" s="7">
        <f t="shared" si="32"/>
        <v>0.70656370656370659</v>
      </c>
      <c r="I47" s="7">
        <f t="shared" si="32"/>
        <v>0.68240343347639487</v>
      </c>
      <c r="J47" s="7">
        <f t="shared" si="32"/>
        <v>0.70258620689655171</v>
      </c>
      <c r="K47" s="7">
        <f t="shared" si="32"/>
        <v>0.69787234042553192</v>
      </c>
      <c r="L47" s="5"/>
    </row>
    <row r="48" spans="2:12" x14ac:dyDescent="0.25">
      <c r="B48" t="s">
        <v>3</v>
      </c>
      <c r="C48" s="6">
        <f t="shared" si="32"/>
        <v>0.58309591642924974</v>
      </c>
      <c r="D48" s="6">
        <f t="shared" si="32"/>
        <v>0.57638888888888884</v>
      </c>
      <c r="E48" s="6">
        <f t="shared" si="32"/>
        <v>0.48366363149437602</v>
      </c>
      <c r="F48" s="6">
        <f t="shared" si="32"/>
        <v>0.52871072589382451</v>
      </c>
      <c r="G48" s="6">
        <f t="shared" si="32"/>
        <v>0.58723623262995372</v>
      </c>
      <c r="H48" s="6">
        <f t="shared" si="32"/>
        <v>0.53079507278835392</v>
      </c>
      <c r="I48" s="6">
        <f t="shared" si="32"/>
        <v>0.49913544668587895</v>
      </c>
      <c r="J48" s="6">
        <f t="shared" si="32"/>
        <v>0.51924215512137362</v>
      </c>
      <c r="K48" s="6">
        <f t="shared" si="32"/>
        <v>0.51291079812206575</v>
      </c>
      <c r="L48" s="2"/>
    </row>
    <row r="50" spans="2:12" x14ac:dyDescent="0.25">
      <c r="B50" t="s">
        <v>20</v>
      </c>
      <c r="C50" t="s">
        <v>5</v>
      </c>
      <c r="D50" t="s">
        <v>6</v>
      </c>
      <c r="E50" t="s">
        <v>7</v>
      </c>
      <c r="F50" t="s">
        <v>8</v>
      </c>
      <c r="G50" t="s">
        <v>9</v>
      </c>
      <c r="H50" t="s">
        <v>10</v>
      </c>
      <c r="I50" t="s">
        <v>11</v>
      </c>
      <c r="J50" t="s">
        <v>12</v>
      </c>
      <c r="K50" t="s">
        <v>13</v>
      </c>
      <c r="L50" t="s">
        <v>14</v>
      </c>
    </row>
    <row r="51" spans="2:12" x14ac:dyDescent="0.25">
      <c r="B51" t="s">
        <v>0</v>
      </c>
      <c r="C51" s="6">
        <f>C2/C$6</f>
        <v>0.50949667616334282</v>
      </c>
      <c r="D51" s="6">
        <f t="shared" ref="D51:K51" si="33">D2/D$6</f>
        <v>0.5044642857142857</v>
      </c>
      <c r="E51" s="6">
        <f t="shared" si="33"/>
        <v>0.47188002142474555</v>
      </c>
      <c r="F51" s="6">
        <f t="shared" si="33"/>
        <v>0.48429035752979416</v>
      </c>
      <c r="G51" s="6">
        <f t="shared" si="33"/>
        <v>0.51775604734945957</v>
      </c>
      <c r="H51" s="6">
        <f t="shared" si="33"/>
        <v>0.46192609182530797</v>
      </c>
      <c r="I51" s="6">
        <f t="shared" si="33"/>
        <v>0.47262247838616717</v>
      </c>
      <c r="J51" s="6">
        <f t="shared" si="33"/>
        <v>0.46714031971580816</v>
      </c>
      <c r="K51" s="6">
        <f t="shared" si="33"/>
        <v>0.47007042253521125</v>
      </c>
      <c r="L51" s="2"/>
    </row>
    <row r="52" spans="2:12" x14ac:dyDescent="0.25">
      <c r="B52" t="s">
        <v>4</v>
      </c>
      <c r="C52" s="6">
        <f t="shared" ref="C52:K55" si="34">C3/C$6</f>
        <v>0.26353276353276356</v>
      </c>
      <c r="D52" s="6">
        <f t="shared" si="34"/>
        <v>0.2673611111111111</v>
      </c>
      <c r="E52" s="6">
        <f t="shared" si="34"/>
        <v>0.29030530262453136</v>
      </c>
      <c r="F52" s="6">
        <f t="shared" si="34"/>
        <v>0.28710725893824485</v>
      </c>
      <c r="G52" s="6">
        <f t="shared" si="34"/>
        <v>0.26556870818322181</v>
      </c>
      <c r="H52" s="6">
        <f t="shared" si="34"/>
        <v>0.29059350503919373</v>
      </c>
      <c r="I52" s="6">
        <f t="shared" si="34"/>
        <v>0.28933717579250723</v>
      </c>
      <c r="J52" s="6">
        <f t="shared" si="34"/>
        <v>0.28892835997631733</v>
      </c>
      <c r="K52" s="6">
        <f t="shared" si="34"/>
        <v>0.28579812206572769</v>
      </c>
      <c r="L52" s="2"/>
    </row>
    <row r="53" spans="2:12" x14ac:dyDescent="0.25">
      <c r="B53" t="s">
        <v>1</v>
      </c>
      <c r="C53" s="6">
        <f t="shared" si="34"/>
        <v>0.1120607787274454</v>
      </c>
      <c r="D53" s="6">
        <f t="shared" si="34"/>
        <v>0.11160714285714286</v>
      </c>
      <c r="E53" s="6">
        <f t="shared" si="34"/>
        <v>0.1194429566148902</v>
      </c>
      <c r="F53" s="6">
        <f t="shared" si="34"/>
        <v>0.12026002166847237</v>
      </c>
      <c r="G53" s="6">
        <f t="shared" si="34"/>
        <v>0.1116829644879053</v>
      </c>
      <c r="H53" s="6">
        <f t="shared" si="34"/>
        <v>0.12038073908174692</v>
      </c>
      <c r="I53" s="6">
        <f t="shared" si="34"/>
        <v>0.12276657060518732</v>
      </c>
      <c r="J53" s="6">
        <f t="shared" si="34"/>
        <v>0.12551805802249852</v>
      </c>
      <c r="K53" s="6">
        <f t="shared" si="34"/>
        <v>0.125</v>
      </c>
      <c r="L53" s="2"/>
    </row>
    <row r="54" spans="2:12" x14ac:dyDescent="0.25">
      <c r="B54" s="3" t="s">
        <v>2</v>
      </c>
      <c r="C54" s="7">
        <f t="shared" si="34"/>
        <v>0.13200379867046533</v>
      </c>
      <c r="D54" s="7">
        <f t="shared" si="34"/>
        <v>0.13392857142857142</v>
      </c>
      <c r="E54" s="7">
        <f t="shared" si="34"/>
        <v>0.1376539903588645</v>
      </c>
      <c r="F54" s="7">
        <f t="shared" si="34"/>
        <v>0.12676056338028169</v>
      </c>
      <c r="G54" s="7">
        <f t="shared" si="34"/>
        <v>0.12352032938754504</v>
      </c>
      <c r="H54" s="7">
        <f t="shared" si="34"/>
        <v>0.14501679731243</v>
      </c>
      <c r="I54" s="7">
        <f t="shared" si="34"/>
        <v>0.13429394812680115</v>
      </c>
      <c r="J54" s="7">
        <f t="shared" si="34"/>
        <v>0.13735938425103611</v>
      </c>
      <c r="K54" s="7">
        <f t="shared" si="34"/>
        <v>0.13791079812206572</v>
      </c>
      <c r="L54" s="5"/>
    </row>
    <row r="55" spans="2:12" x14ac:dyDescent="0.25">
      <c r="B55" t="s">
        <v>3</v>
      </c>
      <c r="C55" s="6">
        <f t="shared" si="34"/>
        <v>1</v>
      </c>
      <c r="D55" s="6">
        <f t="shared" si="34"/>
        <v>1</v>
      </c>
      <c r="E55" s="6">
        <f t="shared" si="34"/>
        <v>1</v>
      </c>
      <c r="F55" s="6">
        <f t="shared" si="34"/>
        <v>1</v>
      </c>
      <c r="G55" s="6">
        <f t="shared" si="34"/>
        <v>1</v>
      </c>
      <c r="H55" s="6">
        <f t="shared" si="34"/>
        <v>1</v>
      </c>
      <c r="I55" s="6">
        <f t="shared" si="34"/>
        <v>1</v>
      </c>
      <c r="J55" s="6">
        <f t="shared" si="34"/>
        <v>1</v>
      </c>
      <c r="K55" s="6">
        <f t="shared" si="34"/>
        <v>1</v>
      </c>
      <c r="L55" s="2"/>
    </row>
    <row r="57" spans="2:12" x14ac:dyDescent="0.25">
      <c r="B57" t="s">
        <v>21</v>
      </c>
      <c r="C57" t="s">
        <v>5</v>
      </c>
      <c r="D57" t="s">
        <v>6</v>
      </c>
      <c r="E57" t="s">
        <v>7</v>
      </c>
      <c r="F57" t="s">
        <v>8</v>
      </c>
      <c r="G57" t="s">
        <v>9</v>
      </c>
      <c r="H57" t="s">
        <v>10</v>
      </c>
      <c r="I57" t="s">
        <v>11</v>
      </c>
      <c r="J57" t="s">
        <v>12</v>
      </c>
      <c r="K57" t="s">
        <v>13</v>
      </c>
      <c r="L57" t="s">
        <v>14</v>
      </c>
    </row>
    <row r="58" spans="2:12" x14ac:dyDescent="0.25">
      <c r="B58" t="s">
        <v>0</v>
      </c>
      <c r="C58" s="6">
        <f>C23/C$27</f>
        <v>0.59527687296416942</v>
      </c>
      <c r="D58" s="6">
        <f t="shared" ref="D58:K58" si="35">D23/D$27</f>
        <v>0.59036144578313254</v>
      </c>
      <c r="E58" s="6">
        <f t="shared" si="35"/>
        <v>0.53266888150609082</v>
      </c>
      <c r="F58" s="6">
        <f t="shared" si="35"/>
        <v>0.56557377049180324</v>
      </c>
      <c r="G58" s="6">
        <f t="shared" si="35"/>
        <v>0.60911481156879932</v>
      </c>
      <c r="H58" s="6">
        <f t="shared" si="35"/>
        <v>0.54957805907172996</v>
      </c>
      <c r="I58" s="6">
        <f t="shared" si="35"/>
        <v>0.55196304849884525</v>
      </c>
      <c r="J58" s="6">
        <f t="shared" si="35"/>
        <v>0.54389965792474348</v>
      </c>
      <c r="K58" s="6">
        <f t="shared" si="35"/>
        <v>0.54004576659038905</v>
      </c>
      <c r="L58" s="2"/>
    </row>
    <row r="59" spans="2:12" x14ac:dyDescent="0.25">
      <c r="B59" t="s">
        <v>4</v>
      </c>
      <c r="C59" s="6">
        <f t="shared" ref="C59:K62" si="36">C24/C$27</f>
        <v>0.15960912052117263</v>
      </c>
      <c r="D59" s="6">
        <f t="shared" si="36"/>
        <v>0.15576592082616178</v>
      </c>
      <c r="E59" s="6">
        <f t="shared" si="36"/>
        <v>0.18383167220376523</v>
      </c>
      <c r="F59" s="6">
        <f t="shared" si="36"/>
        <v>0.18340163934426229</v>
      </c>
      <c r="G59" s="6">
        <f t="shared" si="36"/>
        <v>0.15512708150744961</v>
      </c>
      <c r="H59" s="6">
        <f t="shared" si="36"/>
        <v>0.16877637130801687</v>
      </c>
      <c r="I59" s="6">
        <f t="shared" si="36"/>
        <v>0.18706697459584296</v>
      </c>
      <c r="J59" s="6">
        <f t="shared" si="36"/>
        <v>0.1790193842645382</v>
      </c>
      <c r="K59" s="6">
        <f t="shared" si="36"/>
        <v>0.17963386727688788</v>
      </c>
      <c r="L59" s="2"/>
    </row>
    <row r="60" spans="2:12" x14ac:dyDescent="0.25">
      <c r="B60" t="s">
        <v>1</v>
      </c>
      <c r="C60" s="6">
        <f t="shared" si="36"/>
        <v>0.11074918566775244</v>
      </c>
      <c r="D60" s="6">
        <f t="shared" si="36"/>
        <v>0.11273666092943202</v>
      </c>
      <c r="E60" s="6">
        <f t="shared" si="36"/>
        <v>0.1273532668881506</v>
      </c>
      <c r="F60" s="6">
        <f t="shared" si="36"/>
        <v>0.12704918032786885</v>
      </c>
      <c r="G60" s="6">
        <f t="shared" si="36"/>
        <v>0.11130587204206836</v>
      </c>
      <c r="H60" s="6">
        <f t="shared" si="36"/>
        <v>0.12025316455696203</v>
      </c>
      <c r="I60" s="6">
        <f t="shared" si="36"/>
        <v>0.12933025404157045</v>
      </c>
      <c r="J60" s="6">
        <f t="shared" si="36"/>
        <v>0.12770809578107184</v>
      </c>
      <c r="K60" s="6">
        <f t="shared" si="36"/>
        <v>0.13272311212814644</v>
      </c>
      <c r="L60" s="2"/>
    </row>
    <row r="61" spans="2:12" x14ac:dyDescent="0.25">
      <c r="B61" s="3" t="s">
        <v>2</v>
      </c>
      <c r="C61" s="7">
        <f t="shared" si="36"/>
        <v>0.16123778501628663</v>
      </c>
      <c r="D61" s="7">
        <f t="shared" si="36"/>
        <v>0.16523235800344235</v>
      </c>
      <c r="E61" s="7">
        <f t="shared" si="36"/>
        <v>0.19490586932447398</v>
      </c>
      <c r="F61" s="7">
        <f t="shared" si="36"/>
        <v>0.15676229508196721</v>
      </c>
      <c r="G61" s="7">
        <f t="shared" si="36"/>
        <v>0.15074496056091147</v>
      </c>
      <c r="H61" s="7">
        <f t="shared" si="36"/>
        <v>0.19303797468354431</v>
      </c>
      <c r="I61" s="7">
        <f t="shared" si="36"/>
        <v>0.1836027713625866</v>
      </c>
      <c r="J61" s="7">
        <f t="shared" si="36"/>
        <v>0.18586088939566706</v>
      </c>
      <c r="K61" s="7">
        <f t="shared" si="36"/>
        <v>0.18764302059496568</v>
      </c>
      <c r="L61" s="5"/>
    </row>
    <row r="62" spans="2:12" x14ac:dyDescent="0.25">
      <c r="B62" t="s">
        <v>3</v>
      </c>
      <c r="C62" s="6">
        <f t="shared" si="36"/>
        <v>1</v>
      </c>
      <c r="D62" s="6">
        <f t="shared" si="36"/>
        <v>1</v>
      </c>
      <c r="E62" s="6">
        <f t="shared" si="36"/>
        <v>1</v>
      </c>
      <c r="F62" s="6">
        <f t="shared" si="36"/>
        <v>1</v>
      </c>
      <c r="G62" s="6">
        <f t="shared" si="36"/>
        <v>1</v>
      </c>
      <c r="H62" s="6">
        <f t="shared" si="36"/>
        <v>1</v>
      </c>
      <c r="I62" s="6">
        <f t="shared" si="36"/>
        <v>1</v>
      </c>
      <c r="J62" s="6">
        <f t="shared" si="36"/>
        <v>1</v>
      </c>
      <c r="K62" s="6">
        <f t="shared" si="36"/>
        <v>1</v>
      </c>
      <c r="L62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2021-07-29T17:48:30Z</dcterms:created>
  <dcterms:modified xsi:type="dcterms:W3CDTF">2021-07-29T20:40:48Z</dcterms:modified>
</cp:coreProperties>
</file>