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13_ncr:1_{3F1A9960-148E-4954-A9F1-272BA3DDA04F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Worksheet" sheetId="1" r:id="rId1"/>
    <sheet name="Worksheet (2)" sheetId="3" r:id="rId2"/>
    <sheet name="Worksheet (3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53" i="1" l="1"/>
  <c r="J1153" i="1"/>
  <c r="I1153" i="1"/>
  <c r="H1153" i="1"/>
  <c r="I1150" i="1"/>
  <c r="J1150" i="1"/>
  <c r="K1147" i="1"/>
  <c r="J1147" i="1"/>
  <c r="I1147" i="1"/>
  <c r="H1147" i="1"/>
  <c r="I4" i="4"/>
  <c r="J4" i="4"/>
  <c r="K4" i="4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I16" i="4"/>
  <c r="J16" i="4"/>
  <c r="K16" i="4"/>
  <c r="I17" i="4"/>
  <c r="J17" i="4"/>
  <c r="K17" i="4"/>
  <c r="I18" i="4"/>
  <c r="J18" i="4"/>
  <c r="K18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I31" i="4"/>
  <c r="J31" i="4"/>
  <c r="K31" i="4"/>
  <c r="I32" i="4"/>
  <c r="J32" i="4"/>
  <c r="K32" i="4"/>
  <c r="I33" i="4"/>
  <c r="J33" i="4"/>
  <c r="K33" i="4"/>
  <c r="I34" i="4"/>
  <c r="J34" i="4"/>
  <c r="K34" i="4"/>
  <c r="I35" i="4"/>
  <c r="J35" i="4"/>
  <c r="K35" i="4"/>
  <c r="I36" i="4"/>
  <c r="J36" i="4"/>
  <c r="K36" i="4"/>
  <c r="I37" i="4"/>
  <c r="J37" i="4"/>
  <c r="K37" i="4"/>
  <c r="I38" i="4"/>
  <c r="J38" i="4"/>
  <c r="K3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6" i="4"/>
  <c r="J56" i="4"/>
  <c r="K56" i="4"/>
  <c r="I57" i="4"/>
  <c r="J57" i="4"/>
  <c r="K57" i="4"/>
  <c r="I58" i="4"/>
  <c r="J58" i="4"/>
  <c r="K58" i="4"/>
  <c r="I59" i="4"/>
  <c r="J59" i="4"/>
  <c r="K59" i="4"/>
  <c r="I60" i="4"/>
  <c r="J60" i="4"/>
  <c r="K60" i="4"/>
  <c r="I61" i="4"/>
  <c r="J61" i="4"/>
  <c r="K61" i="4"/>
  <c r="I62" i="4"/>
  <c r="J62" i="4"/>
  <c r="K62" i="4"/>
  <c r="I63" i="4"/>
  <c r="J63" i="4"/>
  <c r="K63" i="4"/>
  <c r="I64" i="4"/>
  <c r="J64" i="4"/>
  <c r="K64" i="4"/>
  <c r="I65" i="4"/>
  <c r="J65" i="4"/>
  <c r="K65" i="4"/>
  <c r="I66" i="4"/>
  <c r="J66" i="4"/>
  <c r="K66" i="4"/>
  <c r="I67" i="4"/>
  <c r="J67" i="4"/>
  <c r="K67" i="4"/>
  <c r="I68" i="4"/>
  <c r="J68" i="4"/>
  <c r="K68" i="4"/>
  <c r="I69" i="4"/>
  <c r="J69" i="4"/>
  <c r="K69" i="4"/>
  <c r="I70" i="4"/>
  <c r="J70" i="4"/>
  <c r="K70" i="4"/>
  <c r="I71" i="4"/>
  <c r="J71" i="4"/>
  <c r="K71" i="4"/>
  <c r="I72" i="4"/>
  <c r="J72" i="4"/>
  <c r="K72" i="4"/>
  <c r="I73" i="4"/>
  <c r="J73" i="4"/>
  <c r="K73" i="4"/>
  <c r="I74" i="4"/>
  <c r="J74" i="4"/>
  <c r="K74" i="4"/>
  <c r="I75" i="4"/>
  <c r="J75" i="4"/>
  <c r="K75" i="4"/>
  <c r="I76" i="4"/>
  <c r="J76" i="4"/>
  <c r="K76" i="4"/>
  <c r="I77" i="4"/>
  <c r="J77" i="4"/>
  <c r="K77" i="4"/>
  <c r="I78" i="4"/>
  <c r="J78" i="4"/>
  <c r="K78" i="4"/>
  <c r="I79" i="4"/>
  <c r="J79" i="4"/>
  <c r="K79" i="4"/>
  <c r="I80" i="4"/>
  <c r="J80" i="4"/>
  <c r="K80" i="4"/>
  <c r="I81" i="4"/>
  <c r="J81" i="4"/>
  <c r="K81" i="4"/>
  <c r="I82" i="4"/>
  <c r="J82" i="4"/>
  <c r="K82" i="4"/>
  <c r="I83" i="4"/>
  <c r="J83" i="4"/>
  <c r="K83" i="4"/>
  <c r="I84" i="4"/>
  <c r="J84" i="4"/>
  <c r="K84" i="4"/>
  <c r="I85" i="4"/>
  <c r="J85" i="4"/>
  <c r="K85" i="4"/>
  <c r="I86" i="4"/>
  <c r="J86" i="4"/>
  <c r="K86" i="4"/>
  <c r="I87" i="4"/>
  <c r="J87" i="4"/>
  <c r="K87" i="4"/>
  <c r="I88" i="4"/>
  <c r="J88" i="4"/>
  <c r="K88" i="4"/>
  <c r="I89" i="4"/>
  <c r="J89" i="4"/>
  <c r="K89" i="4"/>
  <c r="I90" i="4"/>
  <c r="J90" i="4"/>
  <c r="K90" i="4"/>
  <c r="I91" i="4"/>
  <c r="J91" i="4"/>
  <c r="K91" i="4"/>
  <c r="I92" i="4"/>
  <c r="J92" i="4"/>
  <c r="K92" i="4"/>
  <c r="I93" i="4"/>
  <c r="J93" i="4"/>
  <c r="K93" i="4"/>
  <c r="I94" i="4"/>
  <c r="J94" i="4"/>
  <c r="K94" i="4"/>
  <c r="I95" i="4"/>
  <c r="J95" i="4"/>
  <c r="K95" i="4"/>
  <c r="I96" i="4"/>
  <c r="J96" i="4"/>
  <c r="K96" i="4"/>
  <c r="I97" i="4"/>
  <c r="J97" i="4"/>
  <c r="K97" i="4"/>
  <c r="I98" i="4"/>
  <c r="J98" i="4"/>
  <c r="K98" i="4"/>
  <c r="I99" i="4"/>
  <c r="J99" i="4"/>
  <c r="K99" i="4"/>
  <c r="I100" i="4"/>
  <c r="J100" i="4"/>
  <c r="K100" i="4"/>
  <c r="I101" i="4"/>
  <c r="J101" i="4"/>
  <c r="K101" i="4"/>
  <c r="I102" i="4"/>
  <c r="J102" i="4"/>
  <c r="K102" i="4"/>
  <c r="I103" i="4"/>
  <c r="J103" i="4"/>
  <c r="K103" i="4"/>
  <c r="I104" i="4"/>
  <c r="J104" i="4"/>
  <c r="K104" i="4"/>
  <c r="I105" i="4"/>
  <c r="J105" i="4"/>
  <c r="K105" i="4"/>
  <c r="I106" i="4"/>
  <c r="J106" i="4"/>
  <c r="K106" i="4"/>
  <c r="I107" i="4"/>
  <c r="J107" i="4"/>
  <c r="K107" i="4"/>
  <c r="I108" i="4"/>
  <c r="J108" i="4"/>
  <c r="K108" i="4"/>
  <c r="I109" i="4"/>
  <c r="J109" i="4"/>
  <c r="K109" i="4"/>
  <c r="I110" i="4"/>
  <c r="J110" i="4"/>
  <c r="K110" i="4"/>
  <c r="I111" i="4"/>
  <c r="J111" i="4"/>
  <c r="K111" i="4"/>
  <c r="I112" i="4"/>
  <c r="J112" i="4"/>
  <c r="K112" i="4"/>
  <c r="I113" i="4"/>
  <c r="J113" i="4"/>
  <c r="K113" i="4"/>
  <c r="I114" i="4"/>
  <c r="J114" i="4"/>
  <c r="K114" i="4"/>
  <c r="I115" i="4"/>
  <c r="J115" i="4"/>
  <c r="K115" i="4"/>
  <c r="I116" i="4"/>
  <c r="J116" i="4"/>
  <c r="K116" i="4"/>
  <c r="I117" i="4"/>
  <c r="J117" i="4"/>
  <c r="K117" i="4"/>
  <c r="I118" i="4"/>
  <c r="J118" i="4"/>
  <c r="K118" i="4"/>
  <c r="I119" i="4"/>
  <c r="J119" i="4"/>
  <c r="K119" i="4"/>
  <c r="I120" i="4"/>
  <c r="J120" i="4"/>
  <c r="K120" i="4"/>
  <c r="I121" i="4"/>
  <c r="J121" i="4"/>
  <c r="K121" i="4"/>
  <c r="I122" i="4"/>
  <c r="J122" i="4"/>
  <c r="K122" i="4"/>
  <c r="I123" i="4"/>
  <c r="J123" i="4"/>
  <c r="K123" i="4"/>
  <c r="I124" i="4"/>
  <c r="J124" i="4"/>
  <c r="K124" i="4"/>
  <c r="I125" i="4"/>
  <c r="J125" i="4"/>
  <c r="K125" i="4"/>
  <c r="I126" i="4"/>
  <c r="J126" i="4"/>
  <c r="K126" i="4"/>
  <c r="I127" i="4"/>
  <c r="J127" i="4"/>
  <c r="K127" i="4"/>
  <c r="I128" i="4"/>
  <c r="J128" i="4"/>
  <c r="K128" i="4"/>
  <c r="I129" i="4"/>
  <c r="J129" i="4"/>
  <c r="K129" i="4"/>
  <c r="I130" i="4"/>
  <c r="J130" i="4"/>
  <c r="K130" i="4"/>
  <c r="I131" i="4"/>
  <c r="J131" i="4"/>
  <c r="K131" i="4"/>
  <c r="I132" i="4"/>
  <c r="J132" i="4"/>
  <c r="K132" i="4"/>
  <c r="I133" i="4"/>
  <c r="J133" i="4"/>
  <c r="K133" i="4"/>
  <c r="I134" i="4"/>
  <c r="J134" i="4"/>
  <c r="K134" i="4"/>
  <c r="I135" i="4"/>
  <c r="J135" i="4"/>
  <c r="K135" i="4"/>
  <c r="I136" i="4"/>
  <c r="J136" i="4"/>
  <c r="K136" i="4"/>
  <c r="I137" i="4"/>
  <c r="J137" i="4"/>
  <c r="K137" i="4"/>
  <c r="I138" i="4"/>
  <c r="J138" i="4"/>
  <c r="K138" i="4"/>
  <c r="I139" i="4"/>
  <c r="J139" i="4"/>
  <c r="K139" i="4"/>
  <c r="I140" i="4"/>
  <c r="J140" i="4"/>
  <c r="K140" i="4"/>
  <c r="I141" i="4"/>
  <c r="J141" i="4"/>
  <c r="K141" i="4"/>
  <c r="I142" i="4"/>
  <c r="J142" i="4"/>
  <c r="K142" i="4"/>
  <c r="I143" i="4"/>
  <c r="J143" i="4"/>
  <c r="K143" i="4"/>
  <c r="I144" i="4"/>
  <c r="J144" i="4"/>
  <c r="K144" i="4"/>
  <c r="I145" i="4"/>
  <c r="J145" i="4"/>
  <c r="K145" i="4"/>
  <c r="I146" i="4"/>
  <c r="J146" i="4"/>
  <c r="K146" i="4"/>
  <c r="I147" i="4"/>
  <c r="J147" i="4"/>
  <c r="K147" i="4"/>
  <c r="I148" i="4"/>
  <c r="J148" i="4"/>
  <c r="K148" i="4"/>
  <c r="I149" i="4"/>
  <c r="J149" i="4"/>
  <c r="K149" i="4"/>
  <c r="I150" i="4"/>
  <c r="J150" i="4"/>
  <c r="K150" i="4"/>
  <c r="I151" i="4"/>
  <c r="J151" i="4"/>
  <c r="K151" i="4"/>
  <c r="I152" i="4"/>
  <c r="J152" i="4"/>
  <c r="K152" i="4"/>
  <c r="I153" i="4"/>
  <c r="J153" i="4"/>
  <c r="K153" i="4"/>
  <c r="I154" i="4"/>
  <c r="J154" i="4"/>
  <c r="K154" i="4"/>
  <c r="I155" i="4"/>
  <c r="J155" i="4"/>
  <c r="K155" i="4"/>
  <c r="I156" i="4"/>
  <c r="J156" i="4"/>
  <c r="K156" i="4"/>
  <c r="I157" i="4"/>
  <c r="J157" i="4"/>
  <c r="K157" i="4"/>
  <c r="I158" i="4"/>
  <c r="J158" i="4"/>
  <c r="K158" i="4"/>
  <c r="I159" i="4"/>
  <c r="J159" i="4"/>
  <c r="K159" i="4"/>
  <c r="I160" i="4"/>
  <c r="J160" i="4"/>
  <c r="K160" i="4"/>
  <c r="I161" i="4"/>
  <c r="J161" i="4"/>
  <c r="K161" i="4"/>
  <c r="I162" i="4"/>
  <c r="J162" i="4"/>
  <c r="K162" i="4"/>
  <c r="I163" i="4"/>
  <c r="J163" i="4"/>
  <c r="K163" i="4"/>
  <c r="I164" i="4"/>
  <c r="J164" i="4"/>
  <c r="K164" i="4"/>
  <c r="I165" i="4"/>
  <c r="J165" i="4"/>
  <c r="K165" i="4"/>
  <c r="I166" i="4"/>
  <c r="J166" i="4"/>
  <c r="K166" i="4"/>
  <c r="I167" i="4"/>
  <c r="J167" i="4"/>
  <c r="K167" i="4"/>
  <c r="I168" i="4"/>
  <c r="J168" i="4"/>
  <c r="K168" i="4"/>
  <c r="I169" i="4"/>
  <c r="J169" i="4"/>
  <c r="K169" i="4"/>
  <c r="I170" i="4"/>
  <c r="J170" i="4"/>
  <c r="K170" i="4"/>
  <c r="I171" i="4"/>
  <c r="J171" i="4"/>
  <c r="K171" i="4"/>
  <c r="I172" i="4"/>
  <c r="J172" i="4"/>
  <c r="K172" i="4"/>
  <c r="I173" i="4"/>
  <c r="J173" i="4"/>
  <c r="K173" i="4"/>
  <c r="I174" i="4"/>
  <c r="J174" i="4"/>
  <c r="K174" i="4"/>
  <c r="I175" i="4"/>
  <c r="J175" i="4"/>
  <c r="K175" i="4"/>
  <c r="I176" i="4"/>
  <c r="J176" i="4"/>
  <c r="K176" i="4"/>
  <c r="I177" i="4"/>
  <c r="J177" i="4"/>
  <c r="K177" i="4"/>
  <c r="I178" i="4"/>
  <c r="J178" i="4"/>
  <c r="K178" i="4"/>
  <c r="I179" i="4"/>
  <c r="J179" i="4"/>
  <c r="K179" i="4"/>
  <c r="I180" i="4"/>
  <c r="J180" i="4"/>
  <c r="K180" i="4"/>
  <c r="I181" i="4"/>
  <c r="J181" i="4"/>
  <c r="K181" i="4"/>
  <c r="I182" i="4"/>
  <c r="J182" i="4"/>
  <c r="K182" i="4"/>
  <c r="I183" i="4"/>
  <c r="J183" i="4"/>
  <c r="K183" i="4"/>
  <c r="I184" i="4"/>
  <c r="J184" i="4"/>
  <c r="K184" i="4"/>
  <c r="I185" i="4"/>
  <c r="J185" i="4"/>
  <c r="K185" i="4"/>
  <c r="I186" i="4"/>
  <c r="J186" i="4"/>
  <c r="K186" i="4"/>
  <c r="I187" i="4"/>
  <c r="J187" i="4"/>
  <c r="K187" i="4"/>
  <c r="I188" i="4"/>
  <c r="J188" i="4"/>
  <c r="K188" i="4"/>
  <c r="I189" i="4"/>
  <c r="J189" i="4"/>
  <c r="K189" i="4"/>
  <c r="I190" i="4"/>
  <c r="J190" i="4"/>
  <c r="K190" i="4"/>
  <c r="I191" i="4"/>
  <c r="J191" i="4"/>
  <c r="K191" i="4"/>
  <c r="I192" i="4"/>
  <c r="J192" i="4"/>
  <c r="K192" i="4"/>
  <c r="I193" i="4"/>
  <c r="J193" i="4"/>
  <c r="K193" i="4"/>
  <c r="I194" i="4"/>
  <c r="J194" i="4"/>
  <c r="K194" i="4"/>
  <c r="I195" i="4"/>
  <c r="J195" i="4"/>
  <c r="K195" i="4"/>
  <c r="I196" i="4"/>
  <c r="J196" i="4"/>
  <c r="K196" i="4"/>
  <c r="I197" i="4"/>
  <c r="J197" i="4"/>
  <c r="K197" i="4"/>
  <c r="I198" i="4"/>
  <c r="J198" i="4"/>
  <c r="K198" i="4"/>
  <c r="I199" i="4"/>
  <c r="J199" i="4"/>
  <c r="K199" i="4"/>
  <c r="I200" i="4"/>
  <c r="J200" i="4"/>
  <c r="K200" i="4"/>
  <c r="I201" i="4"/>
  <c r="J201" i="4"/>
  <c r="K201" i="4"/>
  <c r="I202" i="4"/>
  <c r="J202" i="4"/>
  <c r="K202" i="4"/>
  <c r="I203" i="4"/>
  <c r="J203" i="4"/>
  <c r="K203" i="4"/>
  <c r="I204" i="4"/>
  <c r="J204" i="4"/>
  <c r="K204" i="4"/>
  <c r="I205" i="4"/>
  <c r="J205" i="4"/>
  <c r="K205" i="4"/>
  <c r="I206" i="4"/>
  <c r="J206" i="4"/>
  <c r="K206" i="4"/>
  <c r="I207" i="4"/>
  <c r="J207" i="4"/>
  <c r="K207" i="4"/>
  <c r="I208" i="4"/>
  <c r="J208" i="4"/>
  <c r="K208" i="4"/>
  <c r="I209" i="4"/>
  <c r="J209" i="4"/>
  <c r="K209" i="4"/>
  <c r="I210" i="4"/>
  <c r="J210" i="4"/>
  <c r="K210" i="4"/>
  <c r="I211" i="4"/>
  <c r="J211" i="4"/>
  <c r="K211" i="4"/>
  <c r="I212" i="4"/>
  <c r="J212" i="4"/>
  <c r="K212" i="4"/>
  <c r="I213" i="4"/>
  <c r="J213" i="4"/>
  <c r="K213" i="4"/>
  <c r="I214" i="4"/>
  <c r="J214" i="4"/>
  <c r="K214" i="4"/>
  <c r="I215" i="4"/>
  <c r="J215" i="4"/>
  <c r="K215" i="4"/>
  <c r="I216" i="4"/>
  <c r="J216" i="4"/>
  <c r="K216" i="4"/>
  <c r="I217" i="4"/>
  <c r="J217" i="4"/>
  <c r="K217" i="4"/>
  <c r="I218" i="4"/>
  <c r="J218" i="4"/>
  <c r="K218" i="4"/>
  <c r="I219" i="4"/>
  <c r="J219" i="4"/>
  <c r="K219" i="4"/>
  <c r="I220" i="4"/>
  <c r="J220" i="4"/>
  <c r="K220" i="4"/>
  <c r="I221" i="4"/>
  <c r="J221" i="4"/>
  <c r="K221" i="4"/>
  <c r="I222" i="4"/>
  <c r="J222" i="4"/>
  <c r="K222" i="4"/>
  <c r="I223" i="4"/>
  <c r="J223" i="4"/>
  <c r="K223" i="4"/>
  <c r="I224" i="4"/>
  <c r="J224" i="4"/>
  <c r="K224" i="4"/>
  <c r="I225" i="4"/>
  <c r="J225" i="4"/>
  <c r="K225" i="4"/>
  <c r="I226" i="4"/>
  <c r="J226" i="4"/>
  <c r="K226" i="4"/>
  <c r="I227" i="4"/>
  <c r="J227" i="4"/>
  <c r="K227" i="4"/>
  <c r="I228" i="4"/>
  <c r="J228" i="4"/>
  <c r="K228" i="4"/>
  <c r="I229" i="4"/>
  <c r="J229" i="4"/>
  <c r="K229" i="4"/>
  <c r="I230" i="4"/>
  <c r="J230" i="4"/>
  <c r="K230" i="4"/>
  <c r="I231" i="4"/>
  <c r="J231" i="4"/>
  <c r="K231" i="4"/>
  <c r="I232" i="4"/>
  <c r="J232" i="4"/>
  <c r="K232" i="4"/>
  <c r="I233" i="4"/>
  <c r="J233" i="4"/>
  <c r="K233" i="4"/>
  <c r="I234" i="4"/>
  <c r="J234" i="4"/>
  <c r="K234" i="4"/>
  <c r="I235" i="4"/>
  <c r="J235" i="4"/>
  <c r="K235" i="4"/>
  <c r="I236" i="4"/>
  <c r="J236" i="4"/>
  <c r="K236" i="4"/>
  <c r="I237" i="4"/>
  <c r="J237" i="4"/>
  <c r="K237" i="4"/>
  <c r="I238" i="4"/>
  <c r="J238" i="4"/>
  <c r="K238" i="4"/>
  <c r="I239" i="4"/>
  <c r="J239" i="4"/>
  <c r="K239" i="4"/>
  <c r="I240" i="4"/>
  <c r="J240" i="4"/>
  <c r="K240" i="4"/>
  <c r="I241" i="4"/>
  <c r="J241" i="4"/>
  <c r="K241" i="4"/>
  <c r="I242" i="4"/>
  <c r="J242" i="4"/>
  <c r="K242" i="4"/>
  <c r="I243" i="4"/>
  <c r="J243" i="4"/>
  <c r="K243" i="4"/>
  <c r="I244" i="4"/>
  <c r="J244" i="4"/>
  <c r="K244" i="4"/>
  <c r="I245" i="4"/>
  <c r="J245" i="4"/>
  <c r="K245" i="4"/>
  <c r="I246" i="4"/>
  <c r="J246" i="4"/>
  <c r="K246" i="4"/>
  <c r="I247" i="4"/>
  <c r="J247" i="4"/>
  <c r="K247" i="4"/>
  <c r="I248" i="4"/>
  <c r="J248" i="4"/>
  <c r="K248" i="4"/>
  <c r="I249" i="4"/>
  <c r="J249" i="4"/>
  <c r="K249" i="4"/>
  <c r="I250" i="4"/>
  <c r="J250" i="4"/>
  <c r="K250" i="4"/>
  <c r="I251" i="4"/>
  <c r="J251" i="4"/>
  <c r="K251" i="4"/>
  <c r="I252" i="4"/>
  <c r="J252" i="4"/>
  <c r="K252" i="4"/>
  <c r="I253" i="4"/>
  <c r="J253" i="4"/>
  <c r="K253" i="4"/>
  <c r="I254" i="4"/>
  <c r="J254" i="4"/>
  <c r="K254" i="4"/>
  <c r="I255" i="4"/>
  <c r="J255" i="4"/>
  <c r="K255" i="4"/>
  <c r="I256" i="4"/>
  <c r="J256" i="4"/>
  <c r="K256" i="4"/>
  <c r="I257" i="4"/>
  <c r="J257" i="4"/>
  <c r="K257" i="4"/>
  <c r="I258" i="4"/>
  <c r="J258" i="4"/>
  <c r="K258" i="4"/>
  <c r="I259" i="4"/>
  <c r="J259" i="4"/>
  <c r="K259" i="4"/>
  <c r="I260" i="4"/>
  <c r="J260" i="4"/>
  <c r="K260" i="4"/>
  <c r="I261" i="4"/>
  <c r="J261" i="4"/>
  <c r="K261" i="4"/>
  <c r="I262" i="4"/>
  <c r="J262" i="4"/>
  <c r="K262" i="4"/>
  <c r="I263" i="4"/>
  <c r="J263" i="4"/>
  <c r="K263" i="4"/>
  <c r="I264" i="4"/>
  <c r="J264" i="4"/>
  <c r="K264" i="4"/>
  <c r="I265" i="4"/>
  <c r="J265" i="4"/>
  <c r="K265" i="4"/>
  <c r="I266" i="4"/>
  <c r="J266" i="4"/>
  <c r="K266" i="4"/>
  <c r="I267" i="4"/>
  <c r="J267" i="4"/>
  <c r="K267" i="4"/>
  <c r="I268" i="4"/>
  <c r="J268" i="4"/>
  <c r="K268" i="4"/>
  <c r="I269" i="4"/>
  <c r="J269" i="4"/>
  <c r="K269" i="4"/>
  <c r="I270" i="4"/>
  <c r="J270" i="4"/>
  <c r="K270" i="4"/>
  <c r="I271" i="4"/>
  <c r="J271" i="4"/>
  <c r="K271" i="4"/>
  <c r="I272" i="4"/>
  <c r="J272" i="4"/>
  <c r="K272" i="4"/>
  <c r="I273" i="4"/>
  <c r="J273" i="4"/>
  <c r="K273" i="4"/>
  <c r="I274" i="4"/>
  <c r="J274" i="4"/>
  <c r="K274" i="4"/>
  <c r="I275" i="4"/>
  <c r="J275" i="4"/>
  <c r="K275" i="4"/>
  <c r="I276" i="4"/>
  <c r="J276" i="4"/>
  <c r="K276" i="4"/>
  <c r="I277" i="4"/>
  <c r="J277" i="4"/>
  <c r="K277" i="4"/>
  <c r="I278" i="4"/>
  <c r="J278" i="4"/>
  <c r="K278" i="4"/>
  <c r="I279" i="4"/>
  <c r="J279" i="4"/>
  <c r="K279" i="4"/>
  <c r="I280" i="4"/>
  <c r="J280" i="4"/>
  <c r="K280" i="4"/>
  <c r="I281" i="4"/>
  <c r="J281" i="4"/>
  <c r="K281" i="4"/>
  <c r="I282" i="4"/>
  <c r="J282" i="4"/>
  <c r="K282" i="4"/>
  <c r="I283" i="4"/>
  <c r="J283" i="4"/>
  <c r="K283" i="4"/>
  <c r="I284" i="4"/>
  <c r="J284" i="4"/>
  <c r="K284" i="4"/>
  <c r="I285" i="4"/>
  <c r="J285" i="4"/>
  <c r="K285" i="4"/>
  <c r="I286" i="4"/>
  <c r="J286" i="4"/>
  <c r="K286" i="4"/>
  <c r="I287" i="4"/>
  <c r="J287" i="4"/>
  <c r="K287" i="4"/>
  <c r="I288" i="4"/>
  <c r="J288" i="4"/>
  <c r="K288" i="4"/>
  <c r="I289" i="4"/>
  <c r="J289" i="4"/>
  <c r="K289" i="4"/>
  <c r="I290" i="4"/>
  <c r="J290" i="4"/>
  <c r="K290" i="4"/>
  <c r="I291" i="4"/>
  <c r="J291" i="4"/>
  <c r="K291" i="4"/>
  <c r="I292" i="4"/>
  <c r="J292" i="4"/>
  <c r="K292" i="4"/>
  <c r="I293" i="4"/>
  <c r="J293" i="4"/>
  <c r="K293" i="4"/>
  <c r="I294" i="4"/>
  <c r="J294" i="4"/>
  <c r="K294" i="4"/>
  <c r="I295" i="4"/>
  <c r="J295" i="4"/>
  <c r="K295" i="4"/>
  <c r="I296" i="4"/>
  <c r="J296" i="4"/>
  <c r="K296" i="4"/>
  <c r="I297" i="4"/>
  <c r="J297" i="4"/>
  <c r="K297" i="4"/>
  <c r="I298" i="4"/>
  <c r="J298" i="4"/>
  <c r="K298" i="4"/>
  <c r="I299" i="4"/>
  <c r="J299" i="4"/>
  <c r="K299" i="4"/>
  <c r="I300" i="4"/>
  <c r="J300" i="4"/>
  <c r="K300" i="4"/>
  <c r="I301" i="4"/>
  <c r="J301" i="4"/>
  <c r="K301" i="4"/>
  <c r="I302" i="4"/>
  <c r="J302" i="4"/>
  <c r="K302" i="4"/>
  <c r="I303" i="4"/>
  <c r="J303" i="4"/>
  <c r="K303" i="4"/>
  <c r="I304" i="4"/>
  <c r="J304" i="4"/>
  <c r="K304" i="4"/>
  <c r="I305" i="4"/>
  <c r="J305" i="4"/>
  <c r="K305" i="4"/>
  <c r="I306" i="4"/>
  <c r="J306" i="4"/>
  <c r="K306" i="4"/>
  <c r="I307" i="4"/>
  <c r="J307" i="4"/>
  <c r="K307" i="4"/>
  <c r="I308" i="4"/>
  <c r="J308" i="4"/>
  <c r="K308" i="4"/>
  <c r="I309" i="4"/>
  <c r="J309" i="4"/>
  <c r="K309" i="4"/>
  <c r="I310" i="4"/>
  <c r="J310" i="4"/>
  <c r="K310" i="4"/>
  <c r="I311" i="4"/>
  <c r="J311" i="4"/>
  <c r="K311" i="4"/>
  <c r="I312" i="4"/>
  <c r="J312" i="4"/>
  <c r="K312" i="4"/>
  <c r="I313" i="4"/>
  <c r="J313" i="4"/>
  <c r="K313" i="4"/>
  <c r="I314" i="4"/>
  <c r="J314" i="4"/>
  <c r="K314" i="4"/>
  <c r="I315" i="4"/>
  <c r="J315" i="4"/>
  <c r="K315" i="4"/>
  <c r="I316" i="4"/>
  <c r="J316" i="4"/>
  <c r="K316" i="4"/>
  <c r="I317" i="4"/>
  <c r="J317" i="4"/>
  <c r="K317" i="4"/>
  <c r="I318" i="4"/>
  <c r="J318" i="4"/>
  <c r="K318" i="4"/>
  <c r="I319" i="4"/>
  <c r="J319" i="4"/>
  <c r="K319" i="4"/>
  <c r="I320" i="4"/>
  <c r="J320" i="4"/>
  <c r="K320" i="4"/>
  <c r="I321" i="4"/>
  <c r="J321" i="4"/>
  <c r="K321" i="4"/>
  <c r="I322" i="4"/>
  <c r="J322" i="4"/>
  <c r="K322" i="4"/>
  <c r="I323" i="4"/>
  <c r="J323" i="4"/>
  <c r="K323" i="4"/>
  <c r="I324" i="4"/>
  <c r="J324" i="4"/>
  <c r="K324" i="4"/>
  <c r="I325" i="4"/>
  <c r="J325" i="4"/>
  <c r="K325" i="4"/>
  <c r="I326" i="4"/>
  <c r="J326" i="4"/>
  <c r="K326" i="4"/>
  <c r="I327" i="4"/>
  <c r="J327" i="4"/>
  <c r="K327" i="4"/>
  <c r="I328" i="4"/>
  <c r="J328" i="4"/>
  <c r="K328" i="4"/>
  <c r="I329" i="4"/>
  <c r="J329" i="4"/>
  <c r="K329" i="4"/>
  <c r="I330" i="4"/>
  <c r="J330" i="4"/>
  <c r="K330" i="4"/>
  <c r="I331" i="4"/>
  <c r="J331" i="4"/>
  <c r="K331" i="4"/>
  <c r="I332" i="4"/>
  <c r="J332" i="4"/>
  <c r="K332" i="4"/>
  <c r="I333" i="4"/>
  <c r="J333" i="4"/>
  <c r="K333" i="4"/>
  <c r="I334" i="4"/>
  <c r="J334" i="4"/>
  <c r="K334" i="4"/>
  <c r="I335" i="4"/>
  <c r="J335" i="4"/>
  <c r="K335" i="4"/>
  <c r="I336" i="4"/>
  <c r="J336" i="4"/>
  <c r="K336" i="4"/>
  <c r="I337" i="4"/>
  <c r="J337" i="4"/>
  <c r="K337" i="4"/>
  <c r="I338" i="4"/>
  <c r="J338" i="4"/>
  <c r="K338" i="4"/>
  <c r="I339" i="4"/>
  <c r="J339" i="4"/>
  <c r="K339" i="4"/>
  <c r="I340" i="4"/>
  <c r="J340" i="4"/>
  <c r="K340" i="4"/>
  <c r="I341" i="4"/>
  <c r="J341" i="4"/>
  <c r="K341" i="4"/>
  <c r="I342" i="4"/>
  <c r="J342" i="4"/>
  <c r="K342" i="4"/>
  <c r="I343" i="4"/>
  <c r="J343" i="4"/>
  <c r="K343" i="4"/>
  <c r="I344" i="4"/>
  <c r="J344" i="4"/>
  <c r="K344" i="4"/>
  <c r="I345" i="4"/>
  <c r="J345" i="4"/>
  <c r="K345" i="4"/>
  <c r="I346" i="4"/>
  <c r="J346" i="4"/>
  <c r="K346" i="4"/>
  <c r="I347" i="4"/>
  <c r="J347" i="4"/>
  <c r="K347" i="4"/>
  <c r="I348" i="4"/>
  <c r="J348" i="4"/>
  <c r="K348" i="4"/>
  <c r="I349" i="4"/>
  <c r="J349" i="4"/>
  <c r="K349" i="4"/>
  <c r="I350" i="4"/>
  <c r="J350" i="4"/>
  <c r="K350" i="4"/>
  <c r="I351" i="4"/>
  <c r="J351" i="4"/>
  <c r="K351" i="4"/>
  <c r="I352" i="4"/>
  <c r="J352" i="4"/>
  <c r="K352" i="4"/>
  <c r="I353" i="4"/>
  <c r="J353" i="4"/>
  <c r="K353" i="4"/>
  <c r="I354" i="4"/>
  <c r="J354" i="4"/>
  <c r="K354" i="4"/>
  <c r="I355" i="4"/>
  <c r="J355" i="4"/>
  <c r="K355" i="4"/>
  <c r="I356" i="4"/>
  <c r="J356" i="4"/>
  <c r="K356" i="4"/>
  <c r="I357" i="4"/>
  <c r="J357" i="4"/>
  <c r="K357" i="4"/>
  <c r="I358" i="4"/>
  <c r="J358" i="4"/>
  <c r="K358" i="4"/>
  <c r="I359" i="4"/>
  <c r="J359" i="4"/>
  <c r="K359" i="4"/>
  <c r="I360" i="4"/>
  <c r="J360" i="4"/>
  <c r="K360" i="4"/>
  <c r="I361" i="4"/>
  <c r="J361" i="4"/>
  <c r="K361" i="4"/>
  <c r="I362" i="4"/>
  <c r="J362" i="4"/>
  <c r="K362" i="4"/>
  <c r="I363" i="4"/>
  <c r="J363" i="4"/>
  <c r="K363" i="4"/>
  <c r="I364" i="4"/>
  <c r="J364" i="4"/>
  <c r="K364" i="4"/>
  <c r="I365" i="4"/>
  <c r="J365" i="4"/>
  <c r="K365" i="4"/>
  <c r="I366" i="4"/>
  <c r="J366" i="4"/>
  <c r="K366" i="4"/>
  <c r="I367" i="4"/>
  <c r="J367" i="4"/>
  <c r="K367" i="4"/>
  <c r="I368" i="4"/>
  <c r="J368" i="4"/>
  <c r="K368" i="4"/>
  <c r="I369" i="4"/>
  <c r="J369" i="4"/>
  <c r="K369" i="4"/>
  <c r="I370" i="4"/>
  <c r="J370" i="4"/>
  <c r="K370" i="4"/>
  <c r="I371" i="4"/>
  <c r="J371" i="4"/>
  <c r="K371" i="4"/>
  <c r="I372" i="4"/>
  <c r="J372" i="4"/>
  <c r="K372" i="4"/>
  <c r="I373" i="4"/>
  <c r="J373" i="4"/>
  <c r="K373" i="4"/>
  <c r="I374" i="4"/>
  <c r="J374" i="4"/>
  <c r="K374" i="4"/>
  <c r="I375" i="4"/>
  <c r="J375" i="4"/>
  <c r="K375" i="4"/>
  <c r="I376" i="4"/>
  <c r="J376" i="4"/>
  <c r="K376" i="4"/>
  <c r="I377" i="4"/>
  <c r="J377" i="4"/>
  <c r="K377" i="4"/>
  <c r="I378" i="4"/>
  <c r="J378" i="4"/>
  <c r="K378" i="4"/>
  <c r="I379" i="4"/>
  <c r="J379" i="4"/>
  <c r="K379" i="4"/>
  <c r="I380" i="4"/>
  <c r="J380" i="4"/>
  <c r="K380" i="4"/>
  <c r="I381" i="4"/>
  <c r="J381" i="4"/>
  <c r="K381" i="4"/>
  <c r="I382" i="4"/>
  <c r="J382" i="4"/>
  <c r="K382" i="4"/>
  <c r="I383" i="4"/>
  <c r="J383" i="4"/>
  <c r="K383" i="4"/>
  <c r="I384" i="4"/>
  <c r="J384" i="4"/>
  <c r="K384" i="4"/>
  <c r="I385" i="4"/>
  <c r="J385" i="4"/>
  <c r="K385" i="4"/>
  <c r="I386" i="4"/>
  <c r="J386" i="4"/>
  <c r="K386" i="4"/>
  <c r="I387" i="4"/>
  <c r="J387" i="4"/>
  <c r="K387" i="4"/>
  <c r="I388" i="4"/>
  <c r="J388" i="4"/>
  <c r="K388" i="4"/>
  <c r="I389" i="4"/>
  <c r="J389" i="4"/>
  <c r="K389" i="4"/>
  <c r="I390" i="4"/>
  <c r="J390" i="4"/>
  <c r="K390" i="4"/>
  <c r="I391" i="4"/>
  <c r="J391" i="4"/>
  <c r="K391" i="4"/>
  <c r="I392" i="4"/>
  <c r="J392" i="4"/>
  <c r="K392" i="4"/>
  <c r="I393" i="4"/>
  <c r="J393" i="4"/>
  <c r="K393" i="4"/>
  <c r="I394" i="4"/>
  <c r="J394" i="4"/>
  <c r="K394" i="4"/>
  <c r="I395" i="4"/>
  <c r="J395" i="4"/>
  <c r="K395" i="4"/>
  <c r="I396" i="4"/>
  <c r="J396" i="4"/>
  <c r="K396" i="4"/>
  <c r="I397" i="4"/>
  <c r="J397" i="4"/>
  <c r="K397" i="4"/>
  <c r="I398" i="4"/>
  <c r="J398" i="4"/>
  <c r="K398" i="4"/>
  <c r="I399" i="4"/>
  <c r="J399" i="4"/>
  <c r="K399" i="4"/>
  <c r="I400" i="4"/>
  <c r="J400" i="4"/>
  <c r="K400" i="4"/>
  <c r="I401" i="4"/>
  <c r="J401" i="4"/>
  <c r="K401" i="4"/>
  <c r="I402" i="4"/>
  <c r="J402" i="4"/>
  <c r="K402" i="4"/>
  <c r="I403" i="4"/>
  <c r="J403" i="4"/>
  <c r="K403" i="4"/>
  <c r="I404" i="4"/>
  <c r="J404" i="4"/>
  <c r="K404" i="4"/>
  <c r="I405" i="4"/>
  <c r="J405" i="4"/>
  <c r="K405" i="4"/>
  <c r="I406" i="4"/>
  <c r="J406" i="4"/>
  <c r="K406" i="4"/>
  <c r="I407" i="4"/>
  <c r="J407" i="4"/>
  <c r="K407" i="4"/>
  <c r="I408" i="4"/>
  <c r="J408" i="4"/>
  <c r="K408" i="4"/>
  <c r="I409" i="4"/>
  <c r="J409" i="4"/>
  <c r="K409" i="4"/>
  <c r="I410" i="4"/>
  <c r="J410" i="4"/>
  <c r="K410" i="4"/>
  <c r="I411" i="4"/>
  <c r="J411" i="4"/>
  <c r="K411" i="4"/>
  <c r="I412" i="4"/>
  <c r="J412" i="4"/>
  <c r="K412" i="4"/>
  <c r="I413" i="4"/>
  <c r="J413" i="4"/>
  <c r="K413" i="4"/>
  <c r="I414" i="4"/>
  <c r="J414" i="4"/>
  <c r="K414" i="4"/>
  <c r="I415" i="4"/>
  <c r="J415" i="4"/>
  <c r="K415" i="4"/>
  <c r="I416" i="4"/>
  <c r="J416" i="4"/>
  <c r="K416" i="4"/>
  <c r="I417" i="4"/>
  <c r="J417" i="4"/>
  <c r="K417" i="4"/>
  <c r="I418" i="4"/>
  <c r="J418" i="4"/>
  <c r="K418" i="4"/>
  <c r="I419" i="4"/>
  <c r="J419" i="4"/>
  <c r="K419" i="4"/>
  <c r="I420" i="4"/>
  <c r="J420" i="4"/>
  <c r="K420" i="4"/>
  <c r="I421" i="4"/>
  <c r="J421" i="4"/>
  <c r="K421" i="4"/>
  <c r="I422" i="4"/>
  <c r="J422" i="4"/>
  <c r="K422" i="4"/>
  <c r="I423" i="4"/>
  <c r="J423" i="4"/>
  <c r="K423" i="4"/>
  <c r="I424" i="4"/>
  <c r="J424" i="4"/>
  <c r="K424" i="4"/>
  <c r="I425" i="4"/>
  <c r="J425" i="4"/>
  <c r="K425" i="4"/>
  <c r="I426" i="4"/>
  <c r="J426" i="4"/>
  <c r="K426" i="4"/>
  <c r="I427" i="4"/>
  <c r="J427" i="4"/>
  <c r="K427" i="4"/>
  <c r="I428" i="4"/>
  <c r="J428" i="4"/>
  <c r="K428" i="4"/>
  <c r="I429" i="4"/>
  <c r="J429" i="4"/>
  <c r="K429" i="4"/>
  <c r="I430" i="4"/>
  <c r="J430" i="4"/>
  <c r="K430" i="4"/>
  <c r="I431" i="4"/>
  <c r="J431" i="4"/>
  <c r="K431" i="4"/>
  <c r="I432" i="4"/>
  <c r="J432" i="4"/>
  <c r="K432" i="4"/>
  <c r="I433" i="4"/>
  <c r="J433" i="4"/>
  <c r="K433" i="4"/>
  <c r="I434" i="4"/>
  <c r="J434" i="4"/>
  <c r="K434" i="4"/>
  <c r="I435" i="4"/>
  <c r="J435" i="4"/>
  <c r="K435" i="4"/>
  <c r="I436" i="4"/>
  <c r="J436" i="4"/>
  <c r="K436" i="4"/>
  <c r="I437" i="4"/>
  <c r="J437" i="4"/>
  <c r="K437" i="4"/>
  <c r="I438" i="4"/>
  <c r="J438" i="4"/>
  <c r="K438" i="4"/>
  <c r="I439" i="4"/>
  <c r="J439" i="4"/>
  <c r="K439" i="4"/>
  <c r="I440" i="4"/>
  <c r="J440" i="4"/>
  <c r="K440" i="4"/>
  <c r="I441" i="4"/>
  <c r="J441" i="4"/>
  <c r="K441" i="4"/>
  <c r="I442" i="4"/>
  <c r="J442" i="4"/>
  <c r="K442" i="4"/>
  <c r="I443" i="4"/>
  <c r="J443" i="4"/>
  <c r="K443" i="4"/>
  <c r="I444" i="4"/>
  <c r="J444" i="4"/>
  <c r="K444" i="4"/>
  <c r="I445" i="4"/>
  <c r="J445" i="4"/>
  <c r="K445" i="4"/>
  <c r="I446" i="4"/>
  <c r="J446" i="4"/>
  <c r="K446" i="4"/>
  <c r="I447" i="4"/>
  <c r="J447" i="4"/>
  <c r="K447" i="4"/>
  <c r="I448" i="4"/>
  <c r="J448" i="4"/>
  <c r="K448" i="4"/>
  <c r="I449" i="4"/>
  <c r="J449" i="4"/>
  <c r="K449" i="4"/>
  <c r="I450" i="4"/>
  <c r="J450" i="4"/>
  <c r="K450" i="4"/>
  <c r="I451" i="4"/>
  <c r="J451" i="4"/>
  <c r="K451" i="4"/>
  <c r="I452" i="4"/>
  <c r="J452" i="4"/>
  <c r="K452" i="4"/>
  <c r="I453" i="4"/>
  <c r="J453" i="4"/>
  <c r="K453" i="4"/>
  <c r="I454" i="4"/>
  <c r="J454" i="4"/>
  <c r="K454" i="4"/>
  <c r="I455" i="4"/>
  <c r="J455" i="4"/>
  <c r="K455" i="4"/>
  <c r="I456" i="4"/>
  <c r="J456" i="4"/>
  <c r="K456" i="4"/>
  <c r="I457" i="4"/>
  <c r="J457" i="4"/>
  <c r="K457" i="4"/>
  <c r="I458" i="4"/>
  <c r="J458" i="4"/>
  <c r="K458" i="4"/>
  <c r="I459" i="4"/>
  <c r="J459" i="4"/>
  <c r="K459" i="4"/>
  <c r="I460" i="4"/>
  <c r="J460" i="4"/>
  <c r="K460" i="4"/>
  <c r="I461" i="4"/>
  <c r="J461" i="4"/>
  <c r="K461" i="4"/>
  <c r="I462" i="4"/>
  <c r="J462" i="4"/>
  <c r="K462" i="4"/>
  <c r="I463" i="4"/>
  <c r="J463" i="4"/>
  <c r="K463" i="4"/>
  <c r="I464" i="4"/>
  <c r="J464" i="4"/>
  <c r="K464" i="4"/>
  <c r="I465" i="4"/>
  <c r="J465" i="4"/>
  <c r="K465" i="4"/>
  <c r="I466" i="4"/>
  <c r="J466" i="4"/>
  <c r="K466" i="4"/>
  <c r="I467" i="4"/>
  <c r="J467" i="4"/>
  <c r="K467" i="4"/>
  <c r="I468" i="4"/>
  <c r="J468" i="4"/>
  <c r="K468" i="4"/>
  <c r="I469" i="4"/>
  <c r="J469" i="4"/>
  <c r="K469" i="4"/>
  <c r="I470" i="4"/>
  <c r="J470" i="4"/>
  <c r="K470" i="4"/>
  <c r="I471" i="4"/>
  <c r="J471" i="4"/>
  <c r="K471" i="4"/>
  <c r="I472" i="4"/>
  <c r="J472" i="4"/>
  <c r="K472" i="4"/>
  <c r="I473" i="4"/>
  <c r="J473" i="4"/>
  <c r="K473" i="4"/>
  <c r="I474" i="4"/>
  <c r="J474" i="4"/>
  <c r="K474" i="4"/>
  <c r="I475" i="4"/>
  <c r="J475" i="4"/>
  <c r="K475" i="4"/>
  <c r="I476" i="4"/>
  <c r="J476" i="4"/>
  <c r="K476" i="4"/>
  <c r="I477" i="4"/>
  <c r="J477" i="4"/>
  <c r="K477" i="4"/>
  <c r="I478" i="4"/>
  <c r="J478" i="4"/>
  <c r="K478" i="4"/>
  <c r="I479" i="4"/>
  <c r="J479" i="4"/>
  <c r="K479" i="4"/>
  <c r="I480" i="4"/>
  <c r="J480" i="4"/>
  <c r="K480" i="4"/>
  <c r="I481" i="4"/>
  <c r="J481" i="4"/>
  <c r="K481" i="4"/>
  <c r="I482" i="4"/>
  <c r="J482" i="4"/>
  <c r="K482" i="4"/>
  <c r="I483" i="4"/>
  <c r="J483" i="4"/>
  <c r="K483" i="4"/>
  <c r="I484" i="4"/>
  <c r="J484" i="4"/>
  <c r="K484" i="4"/>
  <c r="I485" i="4"/>
  <c r="J485" i="4"/>
  <c r="K485" i="4"/>
  <c r="I486" i="4"/>
  <c r="J486" i="4"/>
  <c r="K486" i="4"/>
  <c r="I487" i="4"/>
  <c r="J487" i="4"/>
  <c r="K487" i="4"/>
  <c r="I488" i="4"/>
  <c r="J488" i="4"/>
  <c r="K488" i="4"/>
  <c r="I489" i="4"/>
  <c r="J489" i="4"/>
  <c r="K489" i="4"/>
  <c r="I490" i="4"/>
  <c r="J490" i="4"/>
  <c r="K490" i="4"/>
  <c r="I491" i="4"/>
  <c r="J491" i="4"/>
  <c r="K491" i="4"/>
  <c r="I492" i="4"/>
  <c r="J492" i="4"/>
  <c r="K492" i="4"/>
  <c r="I493" i="4"/>
  <c r="J493" i="4"/>
  <c r="K493" i="4"/>
  <c r="I494" i="4"/>
  <c r="J494" i="4"/>
  <c r="K494" i="4"/>
  <c r="I495" i="4"/>
  <c r="J495" i="4"/>
  <c r="K495" i="4"/>
  <c r="I496" i="4"/>
  <c r="J496" i="4"/>
  <c r="K496" i="4"/>
  <c r="I497" i="4"/>
  <c r="J497" i="4"/>
  <c r="K497" i="4"/>
  <c r="I498" i="4"/>
  <c r="J498" i="4"/>
  <c r="K498" i="4"/>
  <c r="I499" i="4"/>
  <c r="J499" i="4"/>
  <c r="K499" i="4"/>
  <c r="I500" i="4"/>
  <c r="J500" i="4"/>
  <c r="K500" i="4"/>
  <c r="I501" i="4"/>
  <c r="J501" i="4"/>
  <c r="K501" i="4"/>
  <c r="I502" i="4"/>
  <c r="J502" i="4"/>
  <c r="K502" i="4"/>
  <c r="I503" i="4"/>
  <c r="J503" i="4"/>
  <c r="K503" i="4"/>
  <c r="I504" i="4"/>
  <c r="J504" i="4"/>
  <c r="K504" i="4"/>
  <c r="I505" i="4"/>
  <c r="J505" i="4"/>
  <c r="K505" i="4"/>
  <c r="I506" i="4"/>
  <c r="J506" i="4"/>
  <c r="K506" i="4"/>
  <c r="I507" i="4"/>
  <c r="J507" i="4"/>
  <c r="K507" i="4"/>
  <c r="I508" i="4"/>
  <c r="J508" i="4"/>
  <c r="K508" i="4"/>
  <c r="I509" i="4"/>
  <c r="J509" i="4"/>
  <c r="K509" i="4"/>
  <c r="I510" i="4"/>
  <c r="J510" i="4"/>
  <c r="K510" i="4"/>
  <c r="I511" i="4"/>
  <c r="J511" i="4"/>
  <c r="K511" i="4"/>
  <c r="I512" i="4"/>
  <c r="J512" i="4"/>
  <c r="K512" i="4"/>
  <c r="I513" i="4"/>
  <c r="J513" i="4"/>
  <c r="K513" i="4"/>
  <c r="I514" i="4"/>
  <c r="J514" i="4"/>
  <c r="K514" i="4"/>
  <c r="I515" i="4"/>
  <c r="J515" i="4"/>
  <c r="K515" i="4"/>
  <c r="I516" i="4"/>
  <c r="J516" i="4"/>
  <c r="K516" i="4"/>
  <c r="I517" i="4"/>
  <c r="J517" i="4"/>
  <c r="K517" i="4"/>
  <c r="I518" i="4"/>
  <c r="J518" i="4"/>
  <c r="K518" i="4"/>
  <c r="I519" i="4"/>
  <c r="J519" i="4"/>
  <c r="K519" i="4"/>
  <c r="I520" i="4"/>
  <c r="J520" i="4"/>
  <c r="K520" i="4"/>
  <c r="I521" i="4"/>
  <c r="J521" i="4"/>
  <c r="K521" i="4"/>
  <c r="I522" i="4"/>
  <c r="J522" i="4"/>
  <c r="K522" i="4"/>
  <c r="I523" i="4"/>
  <c r="J523" i="4"/>
  <c r="K523" i="4"/>
  <c r="I524" i="4"/>
  <c r="J524" i="4"/>
  <c r="K524" i="4"/>
  <c r="I525" i="4"/>
  <c r="J525" i="4"/>
  <c r="K525" i="4"/>
  <c r="I526" i="4"/>
  <c r="J526" i="4"/>
  <c r="K526" i="4"/>
  <c r="I527" i="4"/>
  <c r="J527" i="4"/>
  <c r="K527" i="4"/>
  <c r="I528" i="4"/>
  <c r="J528" i="4"/>
  <c r="K528" i="4"/>
  <c r="I529" i="4"/>
  <c r="J529" i="4"/>
  <c r="K529" i="4"/>
  <c r="I530" i="4"/>
  <c r="J530" i="4"/>
  <c r="K530" i="4"/>
  <c r="I531" i="4"/>
  <c r="J531" i="4"/>
  <c r="K531" i="4"/>
  <c r="I532" i="4"/>
  <c r="J532" i="4"/>
  <c r="K532" i="4"/>
  <c r="I533" i="4"/>
  <c r="J533" i="4"/>
  <c r="K533" i="4"/>
  <c r="I534" i="4"/>
  <c r="J534" i="4"/>
  <c r="K534" i="4"/>
  <c r="I535" i="4"/>
  <c r="J535" i="4"/>
  <c r="K535" i="4"/>
  <c r="I536" i="4"/>
  <c r="J536" i="4"/>
  <c r="K536" i="4"/>
  <c r="I537" i="4"/>
  <c r="J537" i="4"/>
  <c r="K537" i="4"/>
  <c r="I538" i="4"/>
  <c r="J538" i="4"/>
  <c r="K538" i="4"/>
  <c r="I539" i="4"/>
  <c r="J539" i="4"/>
  <c r="K539" i="4"/>
  <c r="I540" i="4"/>
  <c r="J540" i="4"/>
  <c r="K540" i="4"/>
  <c r="I541" i="4"/>
  <c r="J541" i="4"/>
  <c r="K541" i="4"/>
  <c r="I542" i="4"/>
  <c r="J542" i="4"/>
  <c r="K542" i="4"/>
  <c r="I543" i="4"/>
  <c r="J543" i="4"/>
  <c r="K543" i="4"/>
  <c r="I544" i="4"/>
  <c r="J544" i="4"/>
  <c r="K544" i="4"/>
  <c r="I545" i="4"/>
  <c r="J545" i="4"/>
  <c r="K545" i="4"/>
  <c r="I546" i="4"/>
  <c r="J546" i="4"/>
  <c r="K546" i="4"/>
  <c r="I547" i="4"/>
  <c r="J547" i="4"/>
  <c r="K547" i="4"/>
  <c r="I548" i="4"/>
  <c r="J548" i="4"/>
  <c r="K548" i="4"/>
  <c r="I549" i="4"/>
  <c r="J549" i="4"/>
  <c r="K549" i="4"/>
  <c r="I550" i="4"/>
  <c r="J550" i="4"/>
  <c r="K550" i="4"/>
  <c r="I551" i="4"/>
  <c r="J551" i="4"/>
  <c r="K551" i="4"/>
  <c r="I552" i="4"/>
  <c r="J552" i="4"/>
  <c r="K552" i="4"/>
  <c r="I553" i="4"/>
  <c r="J553" i="4"/>
  <c r="K553" i="4"/>
  <c r="I554" i="4"/>
  <c r="J554" i="4"/>
  <c r="K554" i="4"/>
  <c r="I555" i="4"/>
  <c r="J555" i="4"/>
  <c r="K555" i="4"/>
  <c r="I556" i="4"/>
  <c r="J556" i="4"/>
  <c r="K556" i="4"/>
  <c r="I557" i="4"/>
  <c r="J557" i="4"/>
  <c r="K557" i="4"/>
  <c r="I558" i="4"/>
  <c r="J558" i="4"/>
  <c r="K558" i="4"/>
  <c r="I559" i="4"/>
  <c r="J559" i="4"/>
  <c r="K559" i="4"/>
  <c r="I560" i="4"/>
  <c r="J560" i="4"/>
  <c r="K560" i="4"/>
  <c r="I561" i="4"/>
  <c r="J561" i="4"/>
  <c r="K561" i="4"/>
  <c r="I562" i="4"/>
  <c r="J562" i="4"/>
  <c r="K562" i="4"/>
  <c r="I563" i="4"/>
  <c r="J563" i="4"/>
  <c r="K563" i="4"/>
  <c r="I564" i="4"/>
  <c r="J564" i="4"/>
  <c r="K564" i="4"/>
  <c r="I565" i="4"/>
  <c r="J565" i="4"/>
  <c r="K565" i="4"/>
  <c r="I566" i="4"/>
  <c r="J566" i="4"/>
  <c r="K566" i="4"/>
  <c r="I567" i="4"/>
  <c r="J567" i="4"/>
  <c r="K567" i="4"/>
  <c r="I568" i="4"/>
  <c r="J568" i="4"/>
  <c r="K568" i="4"/>
  <c r="I569" i="4"/>
  <c r="J569" i="4"/>
  <c r="K569" i="4"/>
  <c r="I570" i="4"/>
  <c r="J570" i="4"/>
  <c r="K570" i="4"/>
  <c r="I571" i="4"/>
  <c r="J571" i="4"/>
  <c r="K571" i="4"/>
  <c r="I572" i="4"/>
  <c r="J572" i="4"/>
  <c r="K572" i="4"/>
  <c r="I573" i="4"/>
  <c r="J573" i="4"/>
  <c r="K573" i="4"/>
  <c r="I574" i="4"/>
  <c r="J574" i="4"/>
  <c r="K574" i="4"/>
  <c r="I575" i="4"/>
  <c r="J575" i="4"/>
  <c r="K575" i="4"/>
  <c r="I576" i="4"/>
  <c r="J576" i="4"/>
  <c r="K576" i="4"/>
  <c r="I577" i="4"/>
  <c r="J577" i="4"/>
  <c r="K577" i="4"/>
  <c r="I578" i="4"/>
  <c r="J578" i="4"/>
  <c r="K578" i="4"/>
  <c r="I579" i="4"/>
  <c r="J579" i="4"/>
  <c r="K579" i="4"/>
  <c r="I580" i="4"/>
  <c r="J580" i="4"/>
  <c r="K580" i="4"/>
  <c r="I581" i="4"/>
  <c r="J581" i="4"/>
  <c r="K581" i="4"/>
  <c r="I582" i="4"/>
  <c r="J582" i="4"/>
  <c r="K582" i="4"/>
  <c r="I583" i="4"/>
  <c r="J583" i="4"/>
  <c r="K583" i="4"/>
  <c r="I584" i="4"/>
  <c r="J584" i="4"/>
  <c r="K584" i="4"/>
  <c r="I585" i="4"/>
  <c r="J585" i="4"/>
  <c r="K585" i="4"/>
  <c r="I586" i="4"/>
  <c r="J586" i="4"/>
  <c r="K586" i="4"/>
  <c r="I587" i="4"/>
  <c r="J587" i="4"/>
  <c r="K587" i="4"/>
  <c r="I588" i="4"/>
  <c r="J588" i="4"/>
  <c r="K588" i="4"/>
  <c r="I589" i="4"/>
  <c r="J589" i="4"/>
  <c r="K589" i="4"/>
  <c r="I590" i="4"/>
  <c r="J590" i="4"/>
  <c r="K590" i="4"/>
  <c r="I591" i="4"/>
  <c r="J591" i="4"/>
  <c r="K591" i="4"/>
  <c r="I592" i="4"/>
  <c r="J592" i="4"/>
  <c r="K592" i="4"/>
  <c r="I593" i="4"/>
  <c r="J593" i="4"/>
  <c r="K593" i="4"/>
  <c r="I594" i="4"/>
  <c r="J594" i="4"/>
  <c r="K594" i="4"/>
  <c r="I595" i="4"/>
  <c r="J595" i="4"/>
  <c r="K595" i="4"/>
  <c r="I596" i="4"/>
  <c r="J596" i="4"/>
  <c r="K596" i="4"/>
  <c r="I597" i="4"/>
  <c r="J597" i="4"/>
  <c r="K597" i="4"/>
  <c r="I598" i="4"/>
  <c r="J598" i="4"/>
  <c r="K598" i="4"/>
  <c r="I599" i="4"/>
  <c r="J599" i="4"/>
  <c r="K599" i="4"/>
  <c r="I600" i="4"/>
  <c r="J600" i="4"/>
  <c r="K600" i="4"/>
  <c r="I601" i="4"/>
  <c r="J601" i="4"/>
  <c r="K601" i="4"/>
  <c r="I602" i="4"/>
  <c r="J602" i="4"/>
  <c r="K602" i="4"/>
  <c r="I603" i="4"/>
  <c r="J603" i="4"/>
  <c r="K603" i="4"/>
  <c r="I604" i="4"/>
  <c r="J604" i="4"/>
  <c r="K604" i="4"/>
  <c r="I605" i="4"/>
  <c r="J605" i="4"/>
  <c r="K605" i="4"/>
  <c r="I606" i="4"/>
  <c r="J606" i="4"/>
  <c r="K606" i="4"/>
  <c r="I607" i="4"/>
  <c r="J607" i="4"/>
  <c r="K607" i="4"/>
  <c r="I608" i="4"/>
  <c r="J608" i="4"/>
  <c r="K608" i="4"/>
  <c r="I609" i="4"/>
  <c r="J609" i="4"/>
  <c r="K609" i="4"/>
  <c r="I610" i="4"/>
  <c r="J610" i="4"/>
  <c r="K610" i="4"/>
  <c r="I611" i="4"/>
  <c r="J611" i="4"/>
  <c r="K611" i="4"/>
  <c r="I612" i="4"/>
  <c r="J612" i="4"/>
  <c r="K612" i="4"/>
  <c r="I613" i="4"/>
  <c r="J613" i="4"/>
  <c r="K613" i="4"/>
  <c r="I614" i="4"/>
  <c r="J614" i="4"/>
  <c r="K614" i="4"/>
  <c r="I615" i="4"/>
  <c r="J615" i="4"/>
  <c r="K615" i="4"/>
  <c r="I616" i="4"/>
  <c r="J616" i="4"/>
  <c r="K616" i="4"/>
  <c r="I617" i="4"/>
  <c r="J617" i="4"/>
  <c r="K617" i="4"/>
  <c r="I618" i="4"/>
  <c r="J618" i="4"/>
  <c r="K618" i="4"/>
  <c r="I619" i="4"/>
  <c r="J619" i="4"/>
  <c r="K619" i="4"/>
  <c r="I620" i="4"/>
  <c r="J620" i="4"/>
  <c r="K620" i="4"/>
  <c r="I621" i="4"/>
  <c r="J621" i="4"/>
  <c r="K621" i="4"/>
  <c r="I622" i="4"/>
  <c r="J622" i="4"/>
  <c r="K622" i="4"/>
  <c r="I623" i="4"/>
  <c r="J623" i="4"/>
  <c r="K623" i="4"/>
  <c r="I624" i="4"/>
  <c r="J624" i="4"/>
  <c r="K624" i="4"/>
  <c r="I625" i="4"/>
  <c r="J625" i="4"/>
  <c r="K625" i="4"/>
  <c r="I626" i="4"/>
  <c r="J626" i="4"/>
  <c r="K626" i="4"/>
  <c r="I627" i="4"/>
  <c r="J627" i="4"/>
  <c r="K627" i="4"/>
  <c r="I628" i="4"/>
  <c r="J628" i="4"/>
  <c r="K628" i="4"/>
  <c r="I629" i="4"/>
  <c r="J629" i="4"/>
  <c r="K629" i="4"/>
  <c r="I630" i="4"/>
  <c r="J630" i="4"/>
  <c r="K630" i="4"/>
  <c r="I631" i="4"/>
  <c r="J631" i="4"/>
  <c r="K631" i="4"/>
  <c r="I632" i="4"/>
  <c r="J632" i="4"/>
  <c r="K632" i="4"/>
  <c r="I633" i="4"/>
  <c r="J633" i="4"/>
  <c r="K633" i="4"/>
  <c r="I634" i="4"/>
  <c r="J634" i="4"/>
  <c r="K634" i="4"/>
  <c r="I635" i="4"/>
  <c r="J635" i="4"/>
  <c r="K635" i="4"/>
  <c r="I636" i="4"/>
  <c r="J636" i="4"/>
  <c r="K636" i="4"/>
  <c r="I637" i="4"/>
  <c r="J637" i="4"/>
  <c r="K637" i="4"/>
  <c r="I638" i="4"/>
  <c r="J638" i="4"/>
  <c r="K638" i="4"/>
  <c r="I639" i="4"/>
  <c r="J639" i="4"/>
  <c r="K639" i="4"/>
  <c r="I640" i="4"/>
  <c r="J640" i="4"/>
  <c r="K640" i="4"/>
  <c r="I641" i="4"/>
  <c r="J641" i="4"/>
  <c r="K641" i="4"/>
  <c r="I642" i="4"/>
  <c r="J642" i="4"/>
  <c r="K642" i="4"/>
  <c r="I643" i="4"/>
  <c r="J643" i="4"/>
  <c r="K643" i="4"/>
  <c r="I644" i="4"/>
  <c r="J644" i="4"/>
  <c r="K644" i="4"/>
  <c r="I645" i="4"/>
  <c r="J645" i="4"/>
  <c r="K645" i="4"/>
  <c r="I646" i="4"/>
  <c r="J646" i="4"/>
  <c r="K646" i="4"/>
  <c r="I647" i="4"/>
  <c r="J647" i="4"/>
  <c r="K647" i="4"/>
  <c r="K3" i="4"/>
  <c r="J3" i="4"/>
  <c r="I3" i="4"/>
  <c r="F648" i="4"/>
  <c r="G648" i="4" s="1"/>
  <c r="F647" i="4"/>
  <c r="G647" i="4" s="1"/>
  <c r="F646" i="4"/>
  <c r="G646" i="4" s="1"/>
  <c r="F645" i="4"/>
  <c r="G645" i="4" s="1"/>
  <c r="F644" i="4"/>
  <c r="G644" i="4" s="1"/>
  <c r="F643" i="4"/>
  <c r="G643" i="4" s="1"/>
  <c r="G642" i="4"/>
  <c r="F642" i="4"/>
  <c r="G641" i="4"/>
  <c r="F641" i="4"/>
  <c r="F640" i="4"/>
  <c r="G640" i="4" s="1"/>
  <c r="F639" i="4"/>
  <c r="G639" i="4" s="1"/>
  <c r="F638" i="4"/>
  <c r="G638" i="4" s="1"/>
  <c r="F637" i="4"/>
  <c r="G637" i="4" s="1"/>
  <c r="F636" i="4"/>
  <c r="G636" i="4" s="1"/>
  <c r="F635" i="4"/>
  <c r="G635" i="4" s="1"/>
  <c r="F634" i="4"/>
  <c r="G634" i="4" s="1"/>
  <c r="F633" i="4"/>
  <c r="G633" i="4" s="1"/>
  <c r="F632" i="4"/>
  <c r="G632" i="4" s="1"/>
  <c r="F631" i="4"/>
  <c r="G631" i="4" s="1"/>
  <c r="F630" i="4"/>
  <c r="G630" i="4" s="1"/>
  <c r="F629" i="4"/>
  <c r="G629" i="4" s="1"/>
  <c r="G628" i="4"/>
  <c r="F628" i="4"/>
  <c r="F627" i="4"/>
  <c r="G627" i="4" s="1"/>
  <c r="F626" i="4"/>
  <c r="G626" i="4" s="1"/>
  <c r="F625" i="4"/>
  <c r="G625" i="4" s="1"/>
  <c r="F624" i="4"/>
  <c r="G624" i="4" s="1"/>
  <c r="F623" i="4"/>
  <c r="G623" i="4" s="1"/>
  <c r="F622" i="4"/>
  <c r="G622" i="4" s="1"/>
  <c r="F621" i="4"/>
  <c r="G621" i="4" s="1"/>
  <c r="F620" i="4"/>
  <c r="G620" i="4" s="1"/>
  <c r="F619" i="4"/>
  <c r="G619" i="4" s="1"/>
  <c r="G618" i="4"/>
  <c r="F618" i="4"/>
  <c r="F617" i="4"/>
  <c r="G617" i="4" s="1"/>
  <c r="F616" i="4"/>
  <c r="G616" i="4" s="1"/>
  <c r="F615" i="4"/>
  <c r="G615" i="4" s="1"/>
  <c r="F614" i="4"/>
  <c r="G614" i="4" s="1"/>
  <c r="G613" i="4"/>
  <c r="F613" i="4"/>
  <c r="G612" i="4"/>
  <c r="F612" i="4"/>
  <c r="F611" i="4"/>
  <c r="G611" i="4" s="1"/>
  <c r="F610" i="4"/>
  <c r="G610" i="4" s="1"/>
  <c r="G609" i="4"/>
  <c r="F609" i="4"/>
  <c r="G608" i="4"/>
  <c r="F608" i="4"/>
  <c r="F607" i="4"/>
  <c r="G607" i="4" s="1"/>
  <c r="F606" i="4"/>
  <c r="G606" i="4" s="1"/>
  <c r="F605" i="4"/>
  <c r="G605" i="4" s="1"/>
  <c r="G604" i="4"/>
  <c r="F604" i="4"/>
  <c r="F603" i="4"/>
  <c r="G603" i="4" s="1"/>
  <c r="G602" i="4"/>
  <c r="F602" i="4"/>
  <c r="F601" i="4"/>
  <c r="G601" i="4" s="1"/>
  <c r="F600" i="4"/>
  <c r="G600" i="4" s="1"/>
  <c r="F599" i="4"/>
  <c r="G599" i="4" s="1"/>
  <c r="F598" i="4"/>
  <c r="G598" i="4" s="1"/>
  <c r="G597" i="4"/>
  <c r="F597" i="4"/>
  <c r="F596" i="4"/>
  <c r="G596" i="4" s="1"/>
  <c r="F595" i="4"/>
  <c r="G595" i="4" s="1"/>
  <c r="G594" i="4"/>
  <c r="F594" i="4"/>
  <c r="F593" i="4"/>
  <c r="G593" i="4" s="1"/>
  <c r="G592" i="4"/>
  <c r="F592" i="4"/>
  <c r="F591" i="4"/>
  <c r="G591" i="4" s="1"/>
  <c r="F590" i="4"/>
  <c r="G590" i="4" s="1"/>
  <c r="F589" i="4"/>
  <c r="G589" i="4" s="1"/>
  <c r="G588" i="4"/>
  <c r="F588" i="4"/>
  <c r="F587" i="4"/>
  <c r="G587" i="4" s="1"/>
  <c r="G586" i="4"/>
  <c r="F586" i="4"/>
  <c r="F585" i="4"/>
  <c r="G585" i="4" s="1"/>
  <c r="F584" i="4"/>
  <c r="G584" i="4" s="1"/>
  <c r="F583" i="4"/>
  <c r="G583" i="4" s="1"/>
  <c r="F582" i="4"/>
  <c r="G582" i="4" s="1"/>
  <c r="G581" i="4"/>
  <c r="F581" i="4"/>
  <c r="F580" i="4"/>
  <c r="G580" i="4" s="1"/>
  <c r="G579" i="4"/>
  <c r="F579" i="4"/>
  <c r="F578" i="4"/>
  <c r="G578" i="4" s="1"/>
  <c r="G577" i="4"/>
  <c r="F577" i="4"/>
  <c r="F576" i="4"/>
  <c r="G576" i="4" s="1"/>
  <c r="F575" i="4"/>
  <c r="G575" i="4" s="1"/>
  <c r="F574" i="4"/>
  <c r="G574" i="4" s="1"/>
  <c r="F573" i="4"/>
  <c r="G573" i="4" s="1"/>
  <c r="F572" i="4"/>
  <c r="G572" i="4" s="1"/>
  <c r="G571" i="4"/>
  <c r="F571" i="4"/>
  <c r="G570" i="4"/>
  <c r="F570" i="4"/>
  <c r="F569" i="4"/>
  <c r="G569" i="4" s="1"/>
  <c r="F568" i="4"/>
  <c r="G568" i="4" s="1"/>
  <c r="F567" i="4"/>
  <c r="G567" i="4" s="1"/>
  <c r="F566" i="4"/>
  <c r="G566" i="4" s="1"/>
  <c r="G565" i="4"/>
  <c r="F565" i="4"/>
  <c r="G564" i="4"/>
  <c r="F564" i="4"/>
  <c r="F563" i="4"/>
  <c r="G563" i="4" s="1"/>
  <c r="G562" i="4"/>
  <c r="F562" i="4"/>
  <c r="G561" i="4"/>
  <c r="F561" i="4"/>
  <c r="G560" i="4"/>
  <c r="F560" i="4"/>
  <c r="F559" i="4"/>
  <c r="G559" i="4" s="1"/>
  <c r="F558" i="4"/>
  <c r="G558" i="4" s="1"/>
  <c r="F557" i="4"/>
  <c r="G557" i="4" s="1"/>
  <c r="F556" i="4"/>
  <c r="G556" i="4" s="1"/>
  <c r="F555" i="4"/>
  <c r="G555" i="4" s="1"/>
  <c r="F554" i="4"/>
  <c r="G554" i="4" s="1"/>
  <c r="F553" i="4"/>
  <c r="G553" i="4" s="1"/>
  <c r="F552" i="4"/>
  <c r="G552" i="4" s="1"/>
  <c r="F551" i="4"/>
  <c r="G551" i="4" s="1"/>
  <c r="F550" i="4"/>
  <c r="G550" i="4" s="1"/>
  <c r="F549" i="4"/>
  <c r="G549" i="4" s="1"/>
  <c r="F548" i="4"/>
  <c r="G548" i="4" s="1"/>
  <c r="F547" i="4"/>
  <c r="G547" i="4" s="1"/>
  <c r="G546" i="4"/>
  <c r="F546" i="4"/>
  <c r="F545" i="4"/>
  <c r="G545" i="4" s="1"/>
  <c r="G544" i="4"/>
  <c r="F544" i="4"/>
  <c r="F543" i="4"/>
  <c r="G543" i="4" s="1"/>
  <c r="F542" i="4"/>
  <c r="G542" i="4" s="1"/>
  <c r="F541" i="4"/>
  <c r="G541" i="4" s="1"/>
  <c r="F540" i="4"/>
  <c r="G540" i="4" s="1"/>
  <c r="F539" i="4"/>
  <c r="G539" i="4" s="1"/>
  <c r="F538" i="4"/>
  <c r="G538" i="4" s="1"/>
  <c r="F537" i="4"/>
  <c r="G537" i="4" s="1"/>
  <c r="F536" i="4"/>
  <c r="G536" i="4" s="1"/>
  <c r="F535" i="4"/>
  <c r="G535" i="4" s="1"/>
  <c r="F534" i="4"/>
  <c r="G534" i="4" s="1"/>
  <c r="F533" i="4"/>
  <c r="G533" i="4" s="1"/>
  <c r="F532" i="4"/>
  <c r="G532" i="4" s="1"/>
  <c r="F531" i="4"/>
  <c r="G531" i="4" s="1"/>
  <c r="F530" i="4"/>
  <c r="G530" i="4" s="1"/>
  <c r="F529" i="4"/>
  <c r="G529" i="4" s="1"/>
  <c r="F528" i="4"/>
  <c r="G528" i="4" s="1"/>
  <c r="F527" i="4"/>
  <c r="G527" i="4" s="1"/>
  <c r="F526" i="4"/>
  <c r="G526" i="4" s="1"/>
  <c r="F525" i="4"/>
  <c r="G525" i="4" s="1"/>
  <c r="F524" i="4"/>
  <c r="G524" i="4" s="1"/>
  <c r="G523" i="4"/>
  <c r="F523" i="4"/>
  <c r="G522" i="4"/>
  <c r="F522" i="4"/>
  <c r="F521" i="4"/>
  <c r="G521" i="4" s="1"/>
  <c r="F520" i="4"/>
  <c r="G520" i="4" s="1"/>
  <c r="F519" i="4"/>
  <c r="G519" i="4" s="1"/>
  <c r="F518" i="4"/>
  <c r="G518" i="4" s="1"/>
  <c r="G517" i="4"/>
  <c r="F517" i="4"/>
  <c r="F516" i="4"/>
  <c r="G516" i="4" s="1"/>
  <c r="G515" i="4"/>
  <c r="F515" i="4"/>
  <c r="G514" i="4"/>
  <c r="F514" i="4"/>
  <c r="G513" i="4"/>
  <c r="F513" i="4"/>
  <c r="F512" i="4"/>
  <c r="G512" i="4" s="1"/>
  <c r="F511" i="4"/>
  <c r="G511" i="4" s="1"/>
  <c r="F510" i="4"/>
  <c r="G510" i="4" s="1"/>
  <c r="F509" i="4"/>
  <c r="G509" i="4" s="1"/>
  <c r="F508" i="4"/>
  <c r="G508" i="4" s="1"/>
  <c r="G507" i="4"/>
  <c r="F507" i="4"/>
  <c r="F506" i="4"/>
  <c r="G506" i="4" s="1"/>
  <c r="F505" i="4"/>
  <c r="G505" i="4" s="1"/>
  <c r="F504" i="4"/>
  <c r="G504" i="4" s="1"/>
  <c r="F503" i="4"/>
  <c r="G503" i="4" s="1"/>
  <c r="F502" i="4"/>
  <c r="G502" i="4" s="1"/>
  <c r="F501" i="4"/>
  <c r="G501" i="4" s="1"/>
  <c r="G500" i="4"/>
  <c r="F500" i="4"/>
  <c r="F499" i="4"/>
  <c r="G499" i="4" s="1"/>
  <c r="G498" i="4"/>
  <c r="F498" i="4"/>
  <c r="F497" i="4"/>
  <c r="G497" i="4" s="1"/>
  <c r="G496" i="4"/>
  <c r="F496" i="4"/>
  <c r="F495" i="4"/>
  <c r="G495" i="4" s="1"/>
  <c r="F494" i="4"/>
  <c r="G494" i="4" s="1"/>
  <c r="F493" i="4"/>
  <c r="G493" i="4" s="1"/>
  <c r="F492" i="4"/>
  <c r="G492" i="4" s="1"/>
  <c r="F491" i="4"/>
  <c r="G491" i="4" s="1"/>
  <c r="G490" i="4"/>
  <c r="F490" i="4"/>
  <c r="F489" i="4"/>
  <c r="G489" i="4" s="1"/>
  <c r="F488" i="4"/>
  <c r="G488" i="4" s="1"/>
  <c r="F487" i="4"/>
  <c r="G487" i="4" s="1"/>
  <c r="F486" i="4"/>
  <c r="G486" i="4" s="1"/>
  <c r="G485" i="4"/>
  <c r="F485" i="4"/>
  <c r="G484" i="4"/>
  <c r="F484" i="4"/>
  <c r="F483" i="4"/>
  <c r="G483" i="4" s="1"/>
  <c r="F482" i="4"/>
  <c r="G482" i="4" s="1"/>
  <c r="G481" i="4"/>
  <c r="F481" i="4"/>
  <c r="G480" i="4"/>
  <c r="F480" i="4"/>
  <c r="F479" i="4"/>
  <c r="G479" i="4" s="1"/>
  <c r="F478" i="4"/>
  <c r="G478" i="4" s="1"/>
  <c r="F477" i="4"/>
  <c r="G477" i="4" s="1"/>
  <c r="F476" i="4"/>
  <c r="G476" i="4" s="1"/>
  <c r="F475" i="4"/>
  <c r="G475" i="4" s="1"/>
  <c r="F474" i="4"/>
  <c r="G474" i="4" s="1"/>
  <c r="F473" i="4"/>
  <c r="G473" i="4" s="1"/>
  <c r="F472" i="4"/>
  <c r="G472" i="4" s="1"/>
  <c r="F471" i="4"/>
  <c r="G471" i="4" s="1"/>
  <c r="F470" i="4"/>
  <c r="G470" i="4" s="1"/>
  <c r="F469" i="4"/>
  <c r="G469" i="4" s="1"/>
  <c r="F468" i="4"/>
  <c r="G468" i="4" s="1"/>
  <c r="F467" i="4"/>
  <c r="G467" i="4" s="1"/>
  <c r="G466" i="4"/>
  <c r="F466" i="4"/>
  <c r="F465" i="4"/>
  <c r="G465" i="4" s="1"/>
  <c r="F464" i="4"/>
  <c r="G464" i="4" s="1"/>
  <c r="F463" i="4"/>
  <c r="G463" i="4" s="1"/>
  <c r="F462" i="4"/>
  <c r="G462" i="4" s="1"/>
  <c r="F461" i="4"/>
  <c r="G461" i="4" s="1"/>
  <c r="G460" i="4"/>
  <c r="F460" i="4"/>
  <c r="G459" i="4"/>
  <c r="F459" i="4"/>
  <c r="F458" i="4"/>
  <c r="G458" i="4" s="1"/>
  <c r="F457" i="4"/>
  <c r="G457" i="4" s="1"/>
  <c r="F456" i="4"/>
  <c r="G456" i="4" s="1"/>
  <c r="F455" i="4"/>
  <c r="G455" i="4" s="1"/>
  <c r="F454" i="4"/>
  <c r="G454" i="4" s="1"/>
  <c r="F453" i="4"/>
  <c r="G453" i="4" s="1"/>
  <c r="F452" i="4"/>
  <c r="G452" i="4" s="1"/>
  <c r="G451" i="4"/>
  <c r="F451" i="4"/>
  <c r="G450" i="4"/>
  <c r="F450" i="4"/>
  <c r="F449" i="4"/>
  <c r="G449" i="4" s="1"/>
  <c r="F448" i="4"/>
  <c r="G448" i="4" s="1"/>
  <c r="F447" i="4"/>
  <c r="G447" i="4" s="1"/>
  <c r="F446" i="4"/>
  <c r="G446" i="4" s="1"/>
  <c r="F445" i="4"/>
  <c r="G445" i="4" s="1"/>
  <c r="G444" i="4"/>
  <c r="F444" i="4"/>
  <c r="F443" i="4"/>
  <c r="G443" i="4" s="1"/>
  <c r="G442" i="4"/>
  <c r="F442" i="4"/>
  <c r="F441" i="4"/>
  <c r="G441" i="4" s="1"/>
  <c r="F440" i="4"/>
  <c r="G440" i="4" s="1"/>
  <c r="F439" i="4"/>
  <c r="G439" i="4" s="1"/>
  <c r="F438" i="4"/>
  <c r="G438" i="4" s="1"/>
  <c r="G437" i="4"/>
  <c r="F437" i="4"/>
  <c r="F436" i="4"/>
  <c r="G436" i="4" s="1"/>
  <c r="G435" i="4"/>
  <c r="F435" i="4"/>
  <c r="F434" i="4"/>
  <c r="G434" i="4" s="1"/>
  <c r="G433" i="4"/>
  <c r="F433" i="4"/>
  <c r="F432" i="4"/>
  <c r="G432" i="4" s="1"/>
  <c r="F431" i="4"/>
  <c r="G431" i="4" s="1"/>
  <c r="F430" i="4"/>
  <c r="G430" i="4" s="1"/>
  <c r="F429" i="4"/>
  <c r="G429" i="4" s="1"/>
  <c r="F428" i="4"/>
  <c r="G428" i="4" s="1"/>
  <c r="G427" i="4"/>
  <c r="F427" i="4"/>
  <c r="G426" i="4"/>
  <c r="F426" i="4"/>
  <c r="F425" i="4"/>
  <c r="G425" i="4" s="1"/>
  <c r="F424" i="4"/>
  <c r="G424" i="4" s="1"/>
  <c r="F423" i="4"/>
  <c r="G423" i="4" s="1"/>
  <c r="F422" i="4"/>
  <c r="G422" i="4" s="1"/>
  <c r="G421" i="4"/>
  <c r="F421" i="4"/>
  <c r="F420" i="4"/>
  <c r="G420" i="4" s="1"/>
  <c r="F419" i="4"/>
  <c r="G419" i="4" s="1"/>
  <c r="F418" i="4"/>
  <c r="G418" i="4" s="1"/>
  <c r="G417" i="4"/>
  <c r="F417" i="4"/>
  <c r="F416" i="4"/>
  <c r="G416" i="4" s="1"/>
  <c r="F415" i="4"/>
  <c r="G415" i="4" s="1"/>
  <c r="F414" i="4"/>
  <c r="G414" i="4" s="1"/>
  <c r="F413" i="4"/>
  <c r="G413" i="4" s="1"/>
  <c r="G412" i="4"/>
  <c r="F412" i="4"/>
  <c r="F411" i="4"/>
  <c r="G411" i="4" s="1"/>
  <c r="F410" i="4"/>
  <c r="G410" i="4" s="1"/>
  <c r="G409" i="4"/>
  <c r="F409" i="4"/>
  <c r="F408" i="4"/>
  <c r="G408" i="4" s="1"/>
  <c r="F407" i="4"/>
  <c r="G407" i="4" s="1"/>
  <c r="F406" i="4"/>
  <c r="G406" i="4" s="1"/>
  <c r="F405" i="4"/>
  <c r="G405" i="4" s="1"/>
  <c r="F404" i="4"/>
  <c r="G404" i="4" s="1"/>
  <c r="F403" i="4"/>
  <c r="G403" i="4" s="1"/>
  <c r="F402" i="4"/>
  <c r="G402" i="4" s="1"/>
  <c r="F401" i="4"/>
  <c r="G401" i="4" s="1"/>
  <c r="G400" i="4"/>
  <c r="F400" i="4"/>
  <c r="F399" i="4"/>
  <c r="G399" i="4" s="1"/>
  <c r="F398" i="4"/>
  <c r="G398" i="4" s="1"/>
  <c r="F397" i="4"/>
  <c r="G397" i="4" s="1"/>
  <c r="F396" i="4"/>
  <c r="G396" i="4" s="1"/>
  <c r="F395" i="4"/>
  <c r="G395" i="4" s="1"/>
  <c r="F394" i="4"/>
  <c r="G394" i="4" s="1"/>
  <c r="F393" i="4"/>
  <c r="G393" i="4" s="1"/>
  <c r="F392" i="4"/>
  <c r="G392" i="4" s="1"/>
  <c r="F391" i="4"/>
  <c r="G391" i="4" s="1"/>
  <c r="F390" i="4"/>
  <c r="G390" i="4" s="1"/>
  <c r="F389" i="4"/>
  <c r="G389" i="4" s="1"/>
  <c r="G388" i="4"/>
  <c r="F388" i="4"/>
  <c r="G387" i="4"/>
  <c r="F387" i="4"/>
  <c r="F386" i="4"/>
  <c r="G386" i="4" s="1"/>
  <c r="G385" i="4"/>
  <c r="F385" i="4"/>
  <c r="G384" i="4"/>
  <c r="F384" i="4"/>
  <c r="F383" i="4"/>
  <c r="G383" i="4" s="1"/>
  <c r="F382" i="4"/>
  <c r="G382" i="4" s="1"/>
  <c r="F381" i="4"/>
  <c r="G381" i="4" s="1"/>
  <c r="F380" i="4"/>
  <c r="G380" i="4" s="1"/>
  <c r="G379" i="4"/>
  <c r="F379" i="4"/>
  <c r="F378" i="4"/>
  <c r="G378" i="4" s="1"/>
  <c r="G377" i="4"/>
  <c r="F377" i="4"/>
  <c r="F376" i="4"/>
  <c r="G376" i="4" s="1"/>
  <c r="F375" i="4"/>
  <c r="G375" i="4" s="1"/>
  <c r="F374" i="4"/>
  <c r="G374" i="4" s="1"/>
  <c r="G373" i="4"/>
  <c r="F373" i="4"/>
  <c r="F372" i="4"/>
  <c r="G372" i="4" s="1"/>
  <c r="F371" i="4"/>
  <c r="G371" i="4" s="1"/>
  <c r="F370" i="4"/>
  <c r="G370" i="4" s="1"/>
  <c r="G369" i="4"/>
  <c r="F369" i="4"/>
  <c r="F368" i="4"/>
  <c r="G368" i="4" s="1"/>
  <c r="F367" i="4"/>
  <c r="G367" i="4" s="1"/>
  <c r="F366" i="4"/>
  <c r="G366" i="4" s="1"/>
  <c r="F365" i="4"/>
  <c r="G365" i="4" s="1"/>
  <c r="F364" i="4"/>
  <c r="G364" i="4" s="1"/>
  <c r="F363" i="4"/>
  <c r="G363" i="4" s="1"/>
  <c r="F362" i="4"/>
  <c r="G362" i="4" s="1"/>
  <c r="F361" i="4"/>
  <c r="G361" i="4" s="1"/>
  <c r="F360" i="4"/>
  <c r="G360" i="4" s="1"/>
  <c r="F359" i="4"/>
  <c r="G359" i="4" s="1"/>
  <c r="F358" i="4"/>
  <c r="G358" i="4" s="1"/>
  <c r="G357" i="4"/>
  <c r="F357" i="4"/>
  <c r="G356" i="4"/>
  <c r="F356" i="4"/>
  <c r="F355" i="4"/>
  <c r="G355" i="4" s="1"/>
  <c r="F354" i="4"/>
  <c r="G354" i="4" s="1"/>
  <c r="G353" i="4"/>
  <c r="F353" i="4"/>
  <c r="G352" i="4"/>
  <c r="F352" i="4"/>
  <c r="F351" i="4"/>
  <c r="G351" i="4" s="1"/>
  <c r="F350" i="4"/>
  <c r="G350" i="4" s="1"/>
  <c r="F349" i="4"/>
  <c r="G349" i="4" s="1"/>
  <c r="G348" i="4"/>
  <c r="F348" i="4"/>
  <c r="F347" i="4"/>
  <c r="G347" i="4" s="1"/>
  <c r="G346" i="4"/>
  <c r="F346" i="4"/>
  <c r="F345" i="4"/>
  <c r="G345" i="4" s="1"/>
  <c r="F344" i="4"/>
  <c r="G344" i="4" s="1"/>
  <c r="F343" i="4"/>
  <c r="G343" i="4" s="1"/>
  <c r="F342" i="4"/>
  <c r="G342" i="4" s="1"/>
  <c r="F341" i="4"/>
  <c r="G341" i="4" s="1"/>
  <c r="F340" i="4"/>
  <c r="G340" i="4" s="1"/>
  <c r="F339" i="4"/>
  <c r="G339" i="4" s="1"/>
  <c r="F338" i="4"/>
  <c r="G338" i="4" s="1"/>
  <c r="G337" i="4"/>
  <c r="F337" i="4"/>
  <c r="F336" i="4"/>
  <c r="G336" i="4" s="1"/>
  <c r="F335" i="4"/>
  <c r="G335" i="4" s="1"/>
  <c r="F334" i="4"/>
  <c r="G334" i="4" s="1"/>
  <c r="F333" i="4"/>
  <c r="G333" i="4" s="1"/>
  <c r="F332" i="4"/>
  <c r="G332" i="4" s="1"/>
  <c r="F331" i="4"/>
  <c r="G331" i="4" s="1"/>
  <c r="F330" i="4"/>
  <c r="G330" i="4" s="1"/>
  <c r="G329" i="4"/>
  <c r="F329" i="4"/>
  <c r="F328" i="4"/>
  <c r="G328" i="4" s="1"/>
  <c r="F327" i="4"/>
  <c r="G327" i="4" s="1"/>
  <c r="F326" i="4"/>
  <c r="G326" i="4" s="1"/>
  <c r="F325" i="4"/>
  <c r="G325" i="4" s="1"/>
  <c r="F324" i="4"/>
  <c r="G324" i="4" s="1"/>
  <c r="F323" i="4"/>
  <c r="G323" i="4" s="1"/>
  <c r="F322" i="4"/>
  <c r="G322" i="4" s="1"/>
  <c r="F321" i="4"/>
  <c r="G321" i="4" s="1"/>
  <c r="F320" i="4"/>
  <c r="G320" i="4" s="1"/>
  <c r="F319" i="4"/>
  <c r="G319" i="4" s="1"/>
  <c r="F318" i="4"/>
  <c r="G318" i="4" s="1"/>
  <c r="F317" i="4"/>
  <c r="G317" i="4" s="1"/>
  <c r="G316" i="4"/>
  <c r="F316" i="4"/>
  <c r="F315" i="4"/>
  <c r="G315" i="4" s="1"/>
  <c r="G314" i="4"/>
  <c r="F314" i="4"/>
  <c r="G313" i="4"/>
  <c r="F313" i="4"/>
  <c r="F312" i="4"/>
  <c r="G312" i="4" s="1"/>
  <c r="F311" i="4"/>
  <c r="G311" i="4" s="1"/>
  <c r="F310" i="4"/>
  <c r="G310" i="4" s="1"/>
  <c r="F309" i="4"/>
  <c r="G309" i="4" s="1"/>
  <c r="G308" i="4"/>
  <c r="F308" i="4"/>
  <c r="F307" i="4"/>
  <c r="G307" i="4" s="1"/>
  <c r="G306" i="4"/>
  <c r="F306" i="4"/>
  <c r="F305" i="4"/>
  <c r="G305" i="4" s="1"/>
  <c r="G304" i="4"/>
  <c r="F304" i="4"/>
  <c r="F303" i="4"/>
  <c r="G303" i="4" s="1"/>
  <c r="F302" i="4"/>
  <c r="G302" i="4" s="1"/>
  <c r="F301" i="4"/>
  <c r="G301" i="4" s="1"/>
  <c r="F300" i="4"/>
  <c r="G300" i="4" s="1"/>
  <c r="F299" i="4"/>
  <c r="G299" i="4" s="1"/>
  <c r="G298" i="4"/>
  <c r="F298" i="4"/>
  <c r="F297" i="4"/>
  <c r="G297" i="4" s="1"/>
  <c r="F296" i="4"/>
  <c r="G296" i="4" s="1"/>
  <c r="F295" i="4"/>
  <c r="G295" i="4" s="1"/>
  <c r="F294" i="4"/>
  <c r="G294" i="4" s="1"/>
  <c r="F293" i="4"/>
  <c r="G293" i="4" s="1"/>
  <c r="F292" i="4"/>
  <c r="G292" i="4" s="1"/>
  <c r="F291" i="4"/>
  <c r="G291" i="4" s="1"/>
  <c r="F290" i="4"/>
  <c r="G290" i="4" s="1"/>
  <c r="F289" i="4"/>
  <c r="G289" i="4" s="1"/>
  <c r="G288" i="4"/>
  <c r="F288" i="4"/>
  <c r="F287" i="4"/>
  <c r="G287" i="4" s="1"/>
  <c r="F286" i="4"/>
  <c r="G286" i="4" s="1"/>
  <c r="F285" i="4"/>
  <c r="G285" i="4" s="1"/>
  <c r="F284" i="4"/>
  <c r="G284" i="4" s="1"/>
  <c r="F283" i="4"/>
  <c r="G283" i="4" s="1"/>
  <c r="F282" i="4"/>
  <c r="G282" i="4" s="1"/>
  <c r="F281" i="4"/>
  <c r="G281" i="4" s="1"/>
  <c r="F280" i="4"/>
  <c r="G280" i="4" s="1"/>
  <c r="F279" i="4"/>
  <c r="G279" i="4" s="1"/>
  <c r="F278" i="4"/>
  <c r="G278" i="4" s="1"/>
  <c r="G277" i="4"/>
  <c r="F277" i="4"/>
  <c r="G276" i="4"/>
  <c r="F276" i="4"/>
  <c r="F275" i="4"/>
  <c r="G275" i="4" s="1"/>
  <c r="G274" i="4"/>
  <c r="F274" i="4"/>
  <c r="G273" i="4"/>
  <c r="F273" i="4"/>
  <c r="G272" i="4"/>
  <c r="F272" i="4"/>
  <c r="F271" i="4"/>
  <c r="G271" i="4" s="1"/>
  <c r="F270" i="4"/>
  <c r="G270" i="4" s="1"/>
  <c r="F269" i="4"/>
  <c r="G269" i="4" s="1"/>
  <c r="G268" i="4"/>
  <c r="F268" i="4"/>
  <c r="F267" i="4"/>
  <c r="G267" i="4" s="1"/>
  <c r="G266" i="4"/>
  <c r="F266" i="4"/>
  <c r="F265" i="4"/>
  <c r="G265" i="4" s="1"/>
  <c r="F264" i="4"/>
  <c r="G264" i="4" s="1"/>
  <c r="F263" i="4"/>
  <c r="G263" i="4" s="1"/>
  <c r="F262" i="4"/>
  <c r="G262" i="4" s="1"/>
  <c r="G261" i="4"/>
  <c r="F261" i="4"/>
  <c r="F260" i="4"/>
  <c r="G260" i="4" s="1"/>
  <c r="G259" i="4"/>
  <c r="F259" i="4"/>
  <c r="F258" i="4"/>
  <c r="G258" i="4" s="1"/>
  <c r="G257" i="4"/>
  <c r="F257" i="4"/>
  <c r="F256" i="4"/>
  <c r="G256" i="4" s="1"/>
  <c r="F255" i="4"/>
  <c r="G255" i="4" s="1"/>
  <c r="F254" i="4"/>
  <c r="G254" i="4" s="1"/>
  <c r="F253" i="4"/>
  <c r="G253" i="4" s="1"/>
  <c r="F252" i="4"/>
  <c r="G252" i="4" s="1"/>
  <c r="F251" i="4"/>
  <c r="G251" i="4" s="1"/>
  <c r="F250" i="4"/>
  <c r="G250" i="4" s="1"/>
  <c r="G249" i="4"/>
  <c r="F249" i="4"/>
  <c r="F248" i="4"/>
  <c r="G248" i="4" s="1"/>
  <c r="F247" i="4"/>
  <c r="G247" i="4" s="1"/>
  <c r="F246" i="4"/>
  <c r="G246" i="4" s="1"/>
  <c r="F245" i="4"/>
  <c r="G245" i="4" s="1"/>
  <c r="F244" i="4"/>
  <c r="G244" i="4" s="1"/>
  <c r="F243" i="4"/>
  <c r="G243" i="4" s="1"/>
  <c r="F242" i="4"/>
  <c r="G242" i="4" s="1"/>
  <c r="F241" i="4"/>
  <c r="G241" i="4" s="1"/>
  <c r="F240" i="4"/>
  <c r="G240" i="4" s="1"/>
  <c r="F239" i="4"/>
  <c r="G239" i="4" s="1"/>
  <c r="F238" i="4"/>
  <c r="G238" i="4" s="1"/>
  <c r="F237" i="4"/>
  <c r="G237" i="4" s="1"/>
  <c r="G236" i="4"/>
  <c r="F236" i="4"/>
  <c r="F235" i="4"/>
  <c r="G235" i="4" s="1"/>
  <c r="G234" i="4"/>
  <c r="F234" i="4"/>
  <c r="G233" i="4"/>
  <c r="F233" i="4"/>
  <c r="F232" i="4"/>
  <c r="G232" i="4" s="1"/>
  <c r="F231" i="4"/>
  <c r="G231" i="4" s="1"/>
  <c r="F230" i="4"/>
  <c r="G230" i="4" s="1"/>
  <c r="F229" i="4"/>
  <c r="G229" i="4" s="1"/>
  <c r="G228" i="4"/>
  <c r="F228" i="4"/>
  <c r="F227" i="4"/>
  <c r="G227" i="4" s="1"/>
  <c r="G226" i="4"/>
  <c r="F226" i="4"/>
  <c r="F225" i="4"/>
  <c r="G225" i="4" s="1"/>
  <c r="G224" i="4"/>
  <c r="F224" i="4"/>
  <c r="F223" i="4"/>
  <c r="G223" i="4" s="1"/>
  <c r="F222" i="4"/>
  <c r="G222" i="4" s="1"/>
  <c r="F221" i="4"/>
  <c r="G221" i="4" s="1"/>
  <c r="F220" i="4"/>
  <c r="G220" i="4" s="1"/>
  <c r="G219" i="4"/>
  <c r="F219" i="4"/>
  <c r="F218" i="4"/>
  <c r="G218" i="4" s="1"/>
  <c r="F217" i="4"/>
  <c r="G217" i="4" s="1"/>
  <c r="F216" i="4"/>
  <c r="G216" i="4" s="1"/>
  <c r="F215" i="4"/>
  <c r="G215" i="4" s="1"/>
  <c r="F214" i="4"/>
  <c r="G214" i="4" s="1"/>
  <c r="F213" i="4"/>
  <c r="G213" i="4" s="1"/>
  <c r="G212" i="4"/>
  <c r="F212" i="4"/>
  <c r="F211" i="4"/>
  <c r="G211" i="4" s="1"/>
  <c r="G210" i="4"/>
  <c r="F210" i="4"/>
  <c r="F209" i="4"/>
  <c r="G209" i="4" s="1"/>
  <c r="G208" i="4"/>
  <c r="F208" i="4"/>
  <c r="F207" i="4"/>
  <c r="G207" i="4" s="1"/>
  <c r="F206" i="4"/>
  <c r="G206" i="4" s="1"/>
  <c r="F205" i="4"/>
  <c r="G205" i="4" s="1"/>
  <c r="F204" i="4"/>
  <c r="G204" i="4" s="1"/>
  <c r="F203" i="4"/>
  <c r="G203" i="4" s="1"/>
  <c r="F202" i="4"/>
  <c r="G202" i="4" s="1"/>
  <c r="F201" i="4"/>
  <c r="G201" i="4" s="1"/>
  <c r="F200" i="4"/>
  <c r="G200" i="4" s="1"/>
  <c r="F199" i="4"/>
  <c r="G199" i="4" s="1"/>
  <c r="F198" i="4"/>
  <c r="G198" i="4" s="1"/>
  <c r="F197" i="4"/>
  <c r="G197" i="4" s="1"/>
  <c r="F196" i="4"/>
  <c r="G196" i="4" s="1"/>
  <c r="G195" i="4"/>
  <c r="F195" i="4"/>
  <c r="F194" i="4"/>
  <c r="G194" i="4" s="1"/>
  <c r="F193" i="4"/>
  <c r="G193" i="4" s="1"/>
  <c r="F192" i="4"/>
  <c r="G192" i="4" s="1"/>
  <c r="G191" i="4"/>
  <c r="F191" i="4"/>
  <c r="F190" i="4"/>
  <c r="G190" i="4" s="1"/>
  <c r="F189" i="4"/>
  <c r="G189" i="4" s="1"/>
  <c r="G188" i="4"/>
  <c r="F188" i="4"/>
  <c r="G187" i="4"/>
  <c r="F187" i="4"/>
  <c r="F186" i="4"/>
  <c r="G186" i="4" s="1"/>
  <c r="G185" i="4"/>
  <c r="F185" i="4"/>
  <c r="F184" i="4"/>
  <c r="G184" i="4" s="1"/>
  <c r="F183" i="4"/>
  <c r="G183" i="4" s="1"/>
  <c r="F182" i="4"/>
  <c r="G182" i="4" s="1"/>
  <c r="G181" i="4"/>
  <c r="F181" i="4"/>
  <c r="F180" i="4"/>
  <c r="G180" i="4" s="1"/>
  <c r="G179" i="4"/>
  <c r="F179" i="4"/>
  <c r="G178" i="4"/>
  <c r="F178" i="4"/>
  <c r="F177" i="4"/>
  <c r="G177" i="4" s="1"/>
  <c r="G176" i="4"/>
  <c r="F176" i="4"/>
  <c r="F175" i="4"/>
  <c r="G175" i="4" s="1"/>
  <c r="F174" i="4"/>
  <c r="G174" i="4" s="1"/>
  <c r="F173" i="4"/>
  <c r="G173" i="4" s="1"/>
  <c r="G172" i="4"/>
  <c r="F172" i="4"/>
  <c r="F171" i="4"/>
  <c r="G171" i="4" s="1"/>
  <c r="G170" i="4"/>
  <c r="F170" i="4"/>
  <c r="F169" i="4"/>
  <c r="G169" i="4" s="1"/>
  <c r="F168" i="4"/>
  <c r="G168" i="4" s="1"/>
  <c r="F167" i="4"/>
  <c r="G167" i="4" s="1"/>
  <c r="F166" i="4"/>
  <c r="G166" i="4" s="1"/>
  <c r="F165" i="4"/>
  <c r="G165" i="4" s="1"/>
  <c r="F164" i="4"/>
  <c r="G164" i="4" s="1"/>
  <c r="G163" i="4"/>
  <c r="F163" i="4"/>
  <c r="F162" i="4"/>
  <c r="G162" i="4" s="1"/>
  <c r="F161" i="4"/>
  <c r="G161" i="4" s="1"/>
  <c r="G160" i="4"/>
  <c r="F160" i="4"/>
  <c r="F159" i="4"/>
  <c r="G159" i="4" s="1"/>
  <c r="F158" i="4"/>
  <c r="G158" i="4" s="1"/>
  <c r="F157" i="4"/>
  <c r="G157" i="4" s="1"/>
  <c r="G156" i="4"/>
  <c r="F156" i="4"/>
  <c r="F155" i="4"/>
  <c r="G155" i="4" s="1"/>
  <c r="G154" i="4"/>
  <c r="F154" i="4"/>
  <c r="F153" i="4"/>
  <c r="G153" i="4" s="1"/>
  <c r="F152" i="4"/>
  <c r="G152" i="4" s="1"/>
  <c r="F151" i="4"/>
  <c r="G151" i="4" s="1"/>
  <c r="F150" i="4"/>
  <c r="G150" i="4" s="1"/>
  <c r="G149" i="4"/>
  <c r="F149" i="4"/>
  <c r="F148" i="4"/>
  <c r="G148" i="4" s="1"/>
  <c r="F147" i="4"/>
  <c r="G147" i="4" s="1"/>
  <c r="F146" i="4"/>
  <c r="G146" i="4" s="1"/>
  <c r="F145" i="4"/>
  <c r="G145" i="4" s="1"/>
  <c r="F144" i="4"/>
  <c r="G144" i="4" s="1"/>
  <c r="F143" i="4"/>
  <c r="G143" i="4" s="1"/>
  <c r="F142" i="4"/>
  <c r="G142" i="4" s="1"/>
  <c r="F141" i="4"/>
  <c r="G141" i="4" s="1"/>
  <c r="F140" i="4"/>
  <c r="G140" i="4" s="1"/>
  <c r="F139" i="4"/>
  <c r="G139" i="4" s="1"/>
  <c r="F138" i="4"/>
  <c r="G138" i="4" s="1"/>
  <c r="F137" i="4"/>
  <c r="G137" i="4" s="1"/>
  <c r="F136" i="4"/>
  <c r="G136" i="4" s="1"/>
  <c r="F135" i="4"/>
  <c r="G135" i="4" s="1"/>
  <c r="F134" i="4"/>
  <c r="G134" i="4" s="1"/>
  <c r="F133" i="4"/>
  <c r="G133" i="4" s="1"/>
  <c r="G132" i="4"/>
  <c r="F132" i="4"/>
  <c r="F131" i="4"/>
  <c r="G131" i="4" s="1"/>
  <c r="G130" i="4"/>
  <c r="F130" i="4"/>
  <c r="F129" i="4"/>
  <c r="G129" i="4" s="1"/>
  <c r="G128" i="4"/>
  <c r="F128" i="4"/>
  <c r="F127" i="4"/>
  <c r="G127" i="4" s="1"/>
  <c r="F126" i="4"/>
  <c r="G126" i="4" s="1"/>
  <c r="F125" i="4"/>
  <c r="G125" i="4" s="1"/>
  <c r="G124" i="4"/>
  <c r="F124" i="4"/>
  <c r="F123" i="4"/>
  <c r="G123" i="4" s="1"/>
  <c r="F122" i="4"/>
  <c r="G122" i="4" s="1"/>
  <c r="F121" i="4"/>
  <c r="G121" i="4" s="1"/>
  <c r="F120" i="4"/>
  <c r="G120" i="4" s="1"/>
  <c r="G119" i="4"/>
  <c r="F119" i="4"/>
  <c r="F118" i="4"/>
  <c r="G118" i="4" s="1"/>
  <c r="G117" i="4"/>
  <c r="F117" i="4"/>
  <c r="G116" i="4"/>
  <c r="F116" i="4"/>
  <c r="F115" i="4"/>
  <c r="G115" i="4" s="1"/>
  <c r="G114" i="4"/>
  <c r="F114" i="4"/>
  <c r="F113" i="4"/>
  <c r="G113" i="4" s="1"/>
  <c r="F112" i="4"/>
  <c r="G112" i="4" s="1"/>
  <c r="F111" i="4"/>
  <c r="G111" i="4" s="1"/>
  <c r="F110" i="4"/>
  <c r="G110" i="4" s="1"/>
  <c r="F109" i="4"/>
  <c r="G109" i="4" s="1"/>
  <c r="F108" i="4"/>
  <c r="G108" i="4" s="1"/>
  <c r="G107" i="4"/>
  <c r="F107" i="4"/>
  <c r="F106" i="4"/>
  <c r="G106" i="4" s="1"/>
  <c r="F105" i="4"/>
  <c r="G105" i="4" s="1"/>
  <c r="F104" i="4"/>
  <c r="G104" i="4" s="1"/>
  <c r="F103" i="4"/>
  <c r="G103" i="4" s="1"/>
  <c r="F102" i="4"/>
  <c r="G102" i="4" s="1"/>
  <c r="F101" i="4"/>
  <c r="G101" i="4" s="1"/>
  <c r="F100" i="4"/>
  <c r="G100" i="4" s="1"/>
  <c r="F99" i="4"/>
  <c r="G99" i="4" s="1"/>
  <c r="G98" i="4"/>
  <c r="F98" i="4"/>
  <c r="F97" i="4"/>
  <c r="G97" i="4" s="1"/>
  <c r="F96" i="4"/>
  <c r="G96" i="4" s="1"/>
  <c r="G95" i="4"/>
  <c r="F95" i="4"/>
  <c r="F94" i="4"/>
  <c r="G94" i="4" s="1"/>
  <c r="F93" i="4"/>
  <c r="G93" i="4" s="1"/>
  <c r="F92" i="4"/>
  <c r="G92" i="4" s="1"/>
  <c r="F91" i="4"/>
  <c r="G91" i="4" s="1"/>
  <c r="F90" i="4"/>
  <c r="G90" i="4" s="1"/>
  <c r="F89" i="4"/>
  <c r="G89" i="4" s="1"/>
  <c r="F88" i="4"/>
  <c r="G88" i="4" s="1"/>
  <c r="F87" i="4"/>
  <c r="G87" i="4" s="1"/>
  <c r="F86" i="4"/>
  <c r="G86" i="4" s="1"/>
  <c r="G85" i="4"/>
  <c r="F85" i="4"/>
  <c r="F84" i="4"/>
  <c r="G84" i="4" s="1"/>
  <c r="G83" i="4"/>
  <c r="F83" i="4"/>
  <c r="G82" i="4"/>
  <c r="F82" i="4"/>
  <c r="G81" i="4"/>
  <c r="F81" i="4"/>
  <c r="F80" i="4"/>
  <c r="G80" i="4" s="1"/>
  <c r="F79" i="4"/>
  <c r="G79" i="4" s="1"/>
  <c r="F78" i="4"/>
  <c r="G78" i="4" s="1"/>
  <c r="F77" i="4"/>
  <c r="G77" i="4" s="1"/>
  <c r="F76" i="4"/>
  <c r="G76" i="4" s="1"/>
  <c r="G75" i="4"/>
  <c r="F75" i="4"/>
  <c r="F74" i="4"/>
  <c r="G74" i="4" s="1"/>
  <c r="G73" i="4"/>
  <c r="F73" i="4"/>
  <c r="G72" i="4"/>
  <c r="F72" i="4"/>
  <c r="F71" i="4"/>
  <c r="G71" i="4" s="1"/>
  <c r="F70" i="4"/>
  <c r="G70" i="4" s="1"/>
  <c r="F69" i="4"/>
  <c r="G69" i="4" s="1"/>
  <c r="F68" i="4"/>
  <c r="G68" i="4" s="1"/>
  <c r="G67" i="4"/>
  <c r="F67" i="4"/>
  <c r="F66" i="4"/>
  <c r="G66" i="4" s="1"/>
  <c r="F65" i="4"/>
  <c r="G65" i="4" s="1"/>
  <c r="G64" i="4"/>
  <c r="F64" i="4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G48" i="4"/>
  <c r="F48" i="4"/>
  <c r="F47" i="4"/>
  <c r="G47" i="4" s="1"/>
  <c r="F46" i="4"/>
  <c r="G46" i="4" s="1"/>
  <c r="F45" i="4"/>
  <c r="G45" i="4" s="1"/>
  <c r="F44" i="4"/>
  <c r="G44" i="4" s="1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G35" i="4"/>
  <c r="F35" i="4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G27" i="4"/>
  <c r="F27" i="4"/>
  <c r="F26" i="4"/>
  <c r="G26" i="4" s="1"/>
  <c r="G25" i="4"/>
  <c r="F25" i="4"/>
  <c r="G24" i="4"/>
  <c r="F24" i="4"/>
  <c r="F23" i="4"/>
  <c r="G23" i="4" s="1"/>
  <c r="F22" i="4"/>
  <c r="G22" i="4" s="1"/>
  <c r="F21" i="4"/>
  <c r="G21" i="4" s="1"/>
  <c r="F20" i="4"/>
  <c r="G20" i="4" s="1"/>
  <c r="G19" i="4"/>
  <c r="F19" i="4"/>
  <c r="F18" i="4"/>
  <c r="G18" i="4" s="1"/>
  <c r="F17" i="4"/>
  <c r="G17" i="4" s="1"/>
  <c r="G16" i="4"/>
  <c r="F16" i="4"/>
  <c r="G15" i="4"/>
  <c r="F15" i="4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G5" i="4"/>
  <c r="F5" i="4"/>
  <c r="F4" i="4"/>
  <c r="G4" i="4" s="1"/>
  <c r="G3" i="4"/>
  <c r="F3" i="4"/>
  <c r="F2" i="4"/>
  <c r="G2" i="4" s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3" i="3"/>
  <c r="I4" i="3"/>
  <c r="J4" i="3"/>
  <c r="I5" i="3"/>
  <c r="J5" i="3"/>
  <c r="I6" i="3"/>
  <c r="J6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I215" i="3"/>
  <c r="J215" i="3"/>
  <c r="I216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I223" i="3"/>
  <c r="J223" i="3"/>
  <c r="I224" i="3"/>
  <c r="J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I232" i="3"/>
  <c r="J232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I239" i="3"/>
  <c r="J239" i="3"/>
  <c r="I240" i="3"/>
  <c r="J240" i="3"/>
  <c r="I241" i="3"/>
  <c r="J241" i="3"/>
  <c r="I242" i="3"/>
  <c r="J242" i="3"/>
  <c r="I243" i="3"/>
  <c r="J243" i="3"/>
  <c r="I244" i="3"/>
  <c r="J244" i="3"/>
  <c r="I245" i="3"/>
  <c r="J245" i="3"/>
  <c r="I246" i="3"/>
  <c r="J246" i="3"/>
  <c r="I247" i="3"/>
  <c r="J247" i="3"/>
  <c r="I248" i="3"/>
  <c r="J248" i="3"/>
  <c r="I249" i="3"/>
  <c r="J249" i="3"/>
  <c r="I250" i="3"/>
  <c r="J250" i="3"/>
  <c r="I251" i="3"/>
  <c r="J251" i="3"/>
  <c r="I252" i="3"/>
  <c r="J252" i="3"/>
  <c r="I253" i="3"/>
  <c r="J253" i="3"/>
  <c r="I254" i="3"/>
  <c r="J254" i="3"/>
  <c r="I255" i="3"/>
  <c r="J255" i="3"/>
  <c r="I256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/>
  <c r="I264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I272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J279" i="3"/>
  <c r="I280" i="3"/>
  <c r="J280" i="3"/>
  <c r="I281" i="3"/>
  <c r="J281" i="3"/>
  <c r="I282" i="3"/>
  <c r="J282" i="3"/>
  <c r="I283" i="3"/>
  <c r="J283" i="3"/>
  <c r="I284" i="3"/>
  <c r="J284" i="3"/>
  <c r="I285" i="3"/>
  <c r="J285" i="3"/>
  <c r="I286" i="3"/>
  <c r="J286" i="3"/>
  <c r="I287" i="3"/>
  <c r="J287" i="3"/>
  <c r="I288" i="3"/>
  <c r="J288" i="3"/>
  <c r="I289" i="3"/>
  <c r="J289" i="3"/>
  <c r="I290" i="3"/>
  <c r="J290" i="3"/>
  <c r="I291" i="3"/>
  <c r="J291" i="3"/>
  <c r="I292" i="3"/>
  <c r="J292" i="3"/>
  <c r="I293" i="3"/>
  <c r="J293" i="3"/>
  <c r="I294" i="3"/>
  <c r="J294" i="3"/>
  <c r="I295" i="3"/>
  <c r="J295" i="3"/>
  <c r="I296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/>
  <c r="I304" i="3"/>
  <c r="J304" i="3"/>
  <c r="I305" i="3"/>
  <c r="J305" i="3"/>
  <c r="I306" i="3"/>
  <c r="J306" i="3"/>
  <c r="I307" i="3"/>
  <c r="J307" i="3"/>
  <c r="I308" i="3"/>
  <c r="J308" i="3"/>
  <c r="I309" i="3"/>
  <c r="J309" i="3"/>
  <c r="I310" i="3"/>
  <c r="J310" i="3"/>
  <c r="I311" i="3"/>
  <c r="J311" i="3"/>
  <c r="I312" i="3"/>
  <c r="J312" i="3"/>
  <c r="I313" i="3"/>
  <c r="J313" i="3"/>
  <c r="I314" i="3"/>
  <c r="J314" i="3"/>
  <c r="I315" i="3"/>
  <c r="J315" i="3"/>
  <c r="I316" i="3"/>
  <c r="J316" i="3"/>
  <c r="I317" i="3"/>
  <c r="J317" i="3"/>
  <c r="I318" i="3"/>
  <c r="J318" i="3"/>
  <c r="I319" i="3"/>
  <c r="J319" i="3"/>
  <c r="I320" i="3"/>
  <c r="J320" i="3"/>
  <c r="I321" i="3"/>
  <c r="J321" i="3"/>
  <c r="I322" i="3"/>
  <c r="J322" i="3"/>
  <c r="I323" i="3"/>
  <c r="J323" i="3"/>
  <c r="I324" i="3"/>
  <c r="J324" i="3"/>
  <c r="I325" i="3"/>
  <c r="J325" i="3"/>
  <c r="I326" i="3"/>
  <c r="J326" i="3"/>
  <c r="I327" i="3"/>
  <c r="J327" i="3"/>
  <c r="I328" i="3"/>
  <c r="J328" i="3"/>
  <c r="I329" i="3"/>
  <c r="J329" i="3"/>
  <c r="I330" i="3"/>
  <c r="J330" i="3"/>
  <c r="I331" i="3"/>
  <c r="J331" i="3"/>
  <c r="I332" i="3"/>
  <c r="J332" i="3"/>
  <c r="I333" i="3"/>
  <c r="J333" i="3"/>
  <c r="I334" i="3"/>
  <c r="J334" i="3"/>
  <c r="I335" i="3"/>
  <c r="J335" i="3"/>
  <c r="I336" i="3"/>
  <c r="J336" i="3"/>
  <c r="I337" i="3"/>
  <c r="J337" i="3"/>
  <c r="I338" i="3"/>
  <c r="J338" i="3"/>
  <c r="I339" i="3"/>
  <c r="J339" i="3"/>
  <c r="I340" i="3"/>
  <c r="J340" i="3"/>
  <c r="I341" i="3"/>
  <c r="J341" i="3"/>
  <c r="I342" i="3"/>
  <c r="J342" i="3"/>
  <c r="I343" i="3"/>
  <c r="J343" i="3"/>
  <c r="I344" i="3"/>
  <c r="J344" i="3"/>
  <c r="I345" i="3"/>
  <c r="J345" i="3"/>
  <c r="I346" i="3"/>
  <c r="J346" i="3"/>
  <c r="I347" i="3"/>
  <c r="J347" i="3"/>
  <c r="I348" i="3"/>
  <c r="J348" i="3"/>
  <c r="I349" i="3"/>
  <c r="J349" i="3"/>
  <c r="I350" i="3"/>
  <c r="J350" i="3"/>
  <c r="I351" i="3"/>
  <c r="J351" i="3"/>
  <c r="I352" i="3"/>
  <c r="J352" i="3"/>
  <c r="I353" i="3"/>
  <c r="J353" i="3"/>
  <c r="I354" i="3"/>
  <c r="J354" i="3"/>
  <c r="I355" i="3"/>
  <c r="J355" i="3"/>
  <c r="I356" i="3"/>
  <c r="J356" i="3"/>
  <c r="I357" i="3"/>
  <c r="J357" i="3"/>
  <c r="I358" i="3"/>
  <c r="J358" i="3"/>
  <c r="I359" i="3"/>
  <c r="J359" i="3"/>
  <c r="I360" i="3"/>
  <c r="J360" i="3"/>
  <c r="I361" i="3"/>
  <c r="J361" i="3"/>
  <c r="I362" i="3"/>
  <c r="J362" i="3"/>
  <c r="I363" i="3"/>
  <c r="J363" i="3"/>
  <c r="I364" i="3"/>
  <c r="J364" i="3"/>
  <c r="I365" i="3"/>
  <c r="J365" i="3"/>
  <c r="I366" i="3"/>
  <c r="J366" i="3"/>
  <c r="I367" i="3"/>
  <c r="J367" i="3"/>
  <c r="I368" i="3"/>
  <c r="J368" i="3"/>
  <c r="I369" i="3"/>
  <c r="J369" i="3"/>
  <c r="I370" i="3"/>
  <c r="J370" i="3"/>
  <c r="I371" i="3"/>
  <c r="J371" i="3"/>
  <c r="I372" i="3"/>
  <c r="J372" i="3"/>
  <c r="I373" i="3"/>
  <c r="J373" i="3"/>
  <c r="I374" i="3"/>
  <c r="J374" i="3"/>
  <c r="I375" i="3"/>
  <c r="J375" i="3"/>
  <c r="I376" i="3"/>
  <c r="J376" i="3"/>
  <c r="I377" i="3"/>
  <c r="J377" i="3"/>
  <c r="I378" i="3"/>
  <c r="J378" i="3"/>
  <c r="I379" i="3"/>
  <c r="J379" i="3"/>
  <c r="I380" i="3"/>
  <c r="J380" i="3"/>
  <c r="I381" i="3"/>
  <c r="J381" i="3"/>
  <c r="I382" i="3"/>
  <c r="J382" i="3"/>
  <c r="I383" i="3"/>
  <c r="J383" i="3"/>
  <c r="I384" i="3"/>
  <c r="J384" i="3"/>
  <c r="I385" i="3"/>
  <c r="J385" i="3"/>
  <c r="I386" i="3"/>
  <c r="J386" i="3"/>
  <c r="I387" i="3"/>
  <c r="J387" i="3"/>
  <c r="I388" i="3"/>
  <c r="J388" i="3"/>
  <c r="I389" i="3"/>
  <c r="J389" i="3"/>
  <c r="I390" i="3"/>
  <c r="J390" i="3"/>
  <c r="I391" i="3"/>
  <c r="J391" i="3"/>
  <c r="I392" i="3"/>
  <c r="J392" i="3"/>
  <c r="I393" i="3"/>
  <c r="J393" i="3"/>
  <c r="I394" i="3"/>
  <c r="J394" i="3"/>
  <c r="I395" i="3"/>
  <c r="J395" i="3"/>
  <c r="I396" i="3"/>
  <c r="J396" i="3"/>
  <c r="I397" i="3"/>
  <c r="J397" i="3"/>
  <c r="I398" i="3"/>
  <c r="J398" i="3"/>
  <c r="I399" i="3"/>
  <c r="J399" i="3"/>
  <c r="I400" i="3"/>
  <c r="J400" i="3"/>
  <c r="I401" i="3"/>
  <c r="J401" i="3"/>
  <c r="I402" i="3"/>
  <c r="J402" i="3"/>
  <c r="I403" i="3"/>
  <c r="J403" i="3"/>
  <c r="I404" i="3"/>
  <c r="J404" i="3"/>
  <c r="I405" i="3"/>
  <c r="J405" i="3"/>
  <c r="I406" i="3"/>
  <c r="J406" i="3"/>
  <c r="I407" i="3"/>
  <c r="J407" i="3"/>
  <c r="I408" i="3"/>
  <c r="J408" i="3"/>
  <c r="I409" i="3"/>
  <c r="J409" i="3"/>
  <c r="I410" i="3"/>
  <c r="J410" i="3"/>
  <c r="I411" i="3"/>
  <c r="J411" i="3"/>
  <c r="I412" i="3"/>
  <c r="J412" i="3"/>
  <c r="I413" i="3"/>
  <c r="J413" i="3"/>
  <c r="I414" i="3"/>
  <c r="J414" i="3"/>
  <c r="I415" i="3"/>
  <c r="J415" i="3"/>
  <c r="I416" i="3"/>
  <c r="J416" i="3"/>
  <c r="I417" i="3"/>
  <c r="J417" i="3"/>
  <c r="I418" i="3"/>
  <c r="J418" i="3"/>
  <c r="I419" i="3"/>
  <c r="J419" i="3"/>
  <c r="I420" i="3"/>
  <c r="J420" i="3"/>
  <c r="I421" i="3"/>
  <c r="J421" i="3"/>
  <c r="I422" i="3"/>
  <c r="J422" i="3"/>
  <c r="I423" i="3"/>
  <c r="J423" i="3"/>
  <c r="I424" i="3"/>
  <c r="J424" i="3"/>
  <c r="I425" i="3"/>
  <c r="J425" i="3"/>
  <c r="I426" i="3"/>
  <c r="J426" i="3"/>
  <c r="I427" i="3"/>
  <c r="J427" i="3"/>
  <c r="I428" i="3"/>
  <c r="J428" i="3"/>
  <c r="I429" i="3"/>
  <c r="J429" i="3"/>
  <c r="I430" i="3"/>
  <c r="J430" i="3"/>
  <c r="I431" i="3"/>
  <c r="J431" i="3"/>
  <c r="I432" i="3"/>
  <c r="J432" i="3"/>
  <c r="I433" i="3"/>
  <c r="J433" i="3"/>
  <c r="I434" i="3"/>
  <c r="J434" i="3"/>
  <c r="I435" i="3"/>
  <c r="J435" i="3"/>
  <c r="I436" i="3"/>
  <c r="J436" i="3"/>
  <c r="I437" i="3"/>
  <c r="J437" i="3"/>
  <c r="I438" i="3"/>
  <c r="J438" i="3"/>
  <c r="I439" i="3"/>
  <c r="J439" i="3"/>
  <c r="I440" i="3"/>
  <c r="J440" i="3"/>
  <c r="I441" i="3"/>
  <c r="J441" i="3"/>
  <c r="I442" i="3"/>
  <c r="J442" i="3"/>
  <c r="I443" i="3"/>
  <c r="J443" i="3"/>
  <c r="I444" i="3"/>
  <c r="J444" i="3"/>
  <c r="I445" i="3"/>
  <c r="J445" i="3"/>
  <c r="I446" i="3"/>
  <c r="J446" i="3"/>
  <c r="I447" i="3"/>
  <c r="J447" i="3"/>
  <c r="I448" i="3"/>
  <c r="J448" i="3"/>
  <c r="I449" i="3"/>
  <c r="J449" i="3"/>
  <c r="I450" i="3"/>
  <c r="J450" i="3"/>
  <c r="I451" i="3"/>
  <c r="J451" i="3"/>
  <c r="I452" i="3"/>
  <c r="J452" i="3"/>
  <c r="I453" i="3"/>
  <c r="J453" i="3"/>
  <c r="I454" i="3"/>
  <c r="J454" i="3"/>
  <c r="I455" i="3"/>
  <c r="J455" i="3"/>
  <c r="I456" i="3"/>
  <c r="J456" i="3"/>
  <c r="I457" i="3"/>
  <c r="J457" i="3"/>
  <c r="I458" i="3"/>
  <c r="J458" i="3"/>
  <c r="I459" i="3"/>
  <c r="J459" i="3"/>
  <c r="I460" i="3"/>
  <c r="J460" i="3"/>
  <c r="I461" i="3"/>
  <c r="J461" i="3"/>
  <c r="I462" i="3"/>
  <c r="J462" i="3"/>
  <c r="I463" i="3"/>
  <c r="J463" i="3"/>
  <c r="I464" i="3"/>
  <c r="J464" i="3"/>
  <c r="I465" i="3"/>
  <c r="J465" i="3"/>
  <c r="I466" i="3"/>
  <c r="J466" i="3"/>
  <c r="I467" i="3"/>
  <c r="J467" i="3"/>
  <c r="I468" i="3"/>
  <c r="J468" i="3"/>
  <c r="I469" i="3"/>
  <c r="J469" i="3"/>
  <c r="I470" i="3"/>
  <c r="J470" i="3"/>
  <c r="I471" i="3"/>
  <c r="J471" i="3"/>
  <c r="I472" i="3"/>
  <c r="J472" i="3"/>
  <c r="I473" i="3"/>
  <c r="J473" i="3"/>
  <c r="I474" i="3"/>
  <c r="J474" i="3"/>
  <c r="I475" i="3"/>
  <c r="J475" i="3"/>
  <c r="I476" i="3"/>
  <c r="J476" i="3"/>
  <c r="I477" i="3"/>
  <c r="J477" i="3"/>
  <c r="I478" i="3"/>
  <c r="J478" i="3"/>
  <c r="I479" i="3"/>
  <c r="J479" i="3"/>
  <c r="I480" i="3"/>
  <c r="J480" i="3"/>
  <c r="I481" i="3"/>
  <c r="J481" i="3"/>
  <c r="I482" i="3"/>
  <c r="J482" i="3"/>
  <c r="I483" i="3"/>
  <c r="J483" i="3"/>
  <c r="I484" i="3"/>
  <c r="J484" i="3"/>
  <c r="I485" i="3"/>
  <c r="J485" i="3"/>
  <c r="I486" i="3"/>
  <c r="J486" i="3"/>
  <c r="I487" i="3"/>
  <c r="J487" i="3"/>
  <c r="I488" i="3"/>
  <c r="J488" i="3"/>
  <c r="I489" i="3"/>
  <c r="J489" i="3"/>
  <c r="I490" i="3"/>
  <c r="J490" i="3"/>
  <c r="I491" i="3"/>
  <c r="J491" i="3"/>
  <c r="I492" i="3"/>
  <c r="J492" i="3"/>
  <c r="I493" i="3"/>
  <c r="J493" i="3"/>
  <c r="I494" i="3"/>
  <c r="J494" i="3"/>
  <c r="I495" i="3"/>
  <c r="J495" i="3"/>
  <c r="I496" i="3"/>
  <c r="J496" i="3"/>
  <c r="I497" i="3"/>
  <c r="J497" i="3"/>
  <c r="I498" i="3"/>
  <c r="J498" i="3"/>
  <c r="I499" i="3"/>
  <c r="J499" i="3"/>
  <c r="I500" i="3"/>
  <c r="J500" i="3"/>
  <c r="I501" i="3"/>
  <c r="J501" i="3"/>
  <c r="I502" i="3"/>
  <c r="J502" i="3"/>
  <c r="I503" i="3"/>
  <c r="J503" i="3"/>
  <c r="I504" i="3"/>
  <c r="J504" i="3"/>
  <c r="I505" i="3"/>
  <c r="J505" i="3"/>
  <c r="I506" i="3"/>
  <c r="J506" i="3"/>
  <c r="I507" i="3"/>
  <c r="J507" i="3"/>
  <c r="I508" i="3"/>
  <c r="J508" i="3"/>
  <c r="I509" i="3"/>
  <c r="J509" i="3"/>
  <c r="I510" i="3"/>
  <c r="J510" i="3"/>
  <c r="I511" i="3"/>
  <c r="J511" i="3"/>
  <c r="I512" i="3"/>
  <c r="J512" i="3"/>
  <c r="I513" i="3"/>
  <c r="J513" i="3"/>
  <c r="I514" i="3"/>
  <c r="J514" i="3"/>
  <c r="I515" i="3"/>
  <c r="J515" i="3"/>
  <c r="I516" i="3"/>
  <c r="J516" i="3"/>
  <c r="I517" i="3"/>
  <c r="J517" i="3"/>
  <c r="I518" i="3"/>
  <c r="J518" i="3"/>
  <c r="I519" i="3"/>
  <c r="J519" i="3"/>
  <c r="I520" i="3"/>
  <c r="J520" i="3"/>
  <c r="I521" i="3"/>
  <c r="J521" i="3"/>
  <c r="I522" i="3"/>
  <c r="J522" i="3"/>
  <c r="I523" i="3"/>
  <c r="J523" i="3"/>
  <c r="I524" i="3"/>
  <c r="J524" i="3"/>
  <c r="I525" i="3"/>
  <c r="J525" i="3"/>
  <c r="I526" i="3"/>
  <c r="J526" i="3"/>
  <c r="I527" i="3"/>
  <c r="J527" i="3"/>
  <c r="I528" i="3"/>
  <c r="J528" i="3"/>
  <c r="I529" i="3"/>
  <c r="J529" i="3"/>
  <c r="I530" i="3"/>
  <c r="J530" i="3"/>
  <c r="I531" i="3"/>
  <c r="J531" i="3"/>
  <c r="I532" i="3"/>
  <c r="J532" i="3"/>
  <c r="I533" i="3"/>
  <c r="J533" i="3"/>
  <c r="I534" i="3"/>
  <c r="J534" i="3"/>
  <c r="I535" i="3"/>
  <c r="J535" i="3"/>
  <c r="I536" i="3"/>
  <c r="J536" i="3"/>
  <c r="I537" i="3"/>
  <c r="J537" i="3"/>
  <c r="I538" i="3"/>
  <c r="J538" i="3"/>
  <c r="I539" i="3"/>
  <c r="J539" i="3"/>
  <c r="I540" i="3"/>
  <c r="J540" i="3"/>
  <c r="I541" i="3"/>
  <c r="J541" i="3"/>
  <c r="I542" i="3"/>
  <c r="J542" i="3"/>
  <c r="I543" i="3"/>
  <c r="J543" i="3"/>
  <c r="I544" i="3"/>
  <c r="J544" i="3"/>
  <c r="I545" i="3"/>
  <c r="J545" i="3"/>
  <c r="I546" i="3"/>
  <c r="J546" i="3"/>
  <c r="I547" i="3"/>
  <c r="J547" i="3"/>
  <c r="I548" i="3"/>
  <c r="J548" i="3"/>
  <c r="I549" i="3"/>
  <c r="J549" i="3"/>
  <c r="I550" i="3"/>
  <c r="J550" i="3"/>
  <c r="I551" i="3"/>
  <c r="J551" i="3"/>
  <c r="I552" i="3"/>
  <c r="J552" i="3"/>
  <c r="I553" i="3"/>
  <c r="J553" i="3"/>
  <c r="I554" i="3"/>
  <c r="J554" i="3"/>
  <c r="I555" i="3"/>
  <c r="J555" i="3"/>
  <c r="I556" i="3"/>
  <c r="J556" i="3"/>
  <c r="I557" i="3"/>
  <c r="J557" i="3"/>
  <c r="I558" i="3"/>
  <c r="J558" i="3"/>
  <c r="I559" i="3"/>
  <c r="J559" i="3"/>
  <c r="I560" i="3"/>
  <c r="J560" i="3"/>
  <c r="I561" i="3"/>
  <c r="J561" i="3"/>
  <c r="I562" i="3"/>
  <c r="J562" i="3"/>
  <c r="I563" i="3"/>
  <c r="J563" i="3"/>
  <c r="I564" i="3"/>
  <c r="J564" i="3"/>
  <c r="I565" i="3"/>
  <c r="J565" i="3"/>
  <c r="I566" i="3"/>
  <c r="J566" i="3"/>
  <c r="I567" i="3"/>
  <c r="J567" i="3"/>
  <c r="I568" i="3"/>
  <c r="J568" i="3"/>
  <c r="I569" i="3"/>
  <c r="J569" i="3"/>
  <c r="I570" i="3"/>
  <c r="J570" i="3"/>
  <c r="I571" i="3"/>
  <c r="J571" i="3"/>
  <c r="I572" i="3"/>
  <c r="J572" i="3"/>
  <c r="I573" i="3"/>
  <c r="J573" i="3"/>
  <c r="I574" i="3"/>
  <c r="J574" i="3"/>
  <c r="I575" i="3"/>
  <c r="J575" i="3"/>
  <c r="I576" i="3"/>
  <c r="J576" i="3"/>
  <c r="I577" i="3"/>
  <c r="J577" i="3"/>
  <c r="I578" i="3"/>
  <c r="J578" i="3"/>
  <c r="I579" i="3"/>
  <c r="J579" i="3"/>
  <c r="I580" i="3"/>
  <c r="J580" i="3"/>
  <c r="I581" i="3"/>
  <c r="J581" i="3"/>
  <c r="I582" i="3"/>
  <c r="J582" i="3"/>
  <c r="I583" i="3"/>
  <c r="J583" i="3"/>
  <c r="I584" i="3"/>
  <c r="J584" i="3"/>
  <c r="I585" i="3"/>
  <c r="J585" i="3"/>
  <c r="I586" i="3"/>
  <c r="J586" i="3"/>
  <c r="I587" i="3"/>
  <c r="J587" i="3"/>
  <c r="I588" i="3"/>
  <c r="J588" i="3"/>
  <c r="I589" i="3"/>
  <c r="J589" i="3"/>
  <c r="I590" i="3"/>
  <c r="J590" i="3"/>
  <c r="I591" i="3"/>
  <c r="J591" i="3"/>
  <c r="I592" i="3"/>
  <c r="J592" i="3"/>
  <c r="I593" i="3"/>
  <c r="J593" i="3"/>
  <c r="I594" i="3"/>
  <c r="J594" i="3"/>
  <c r="I595" i="3"/>
  <c r="J595" i="3"/>
  <c r="I596" i="3"/>
  <c r="J596" i="3"/>
  <c r="I597" i="3"/>
  <c r="J597" i="3"/>
  <c r="I598" i="3"/>
  <c r="J598" i="3"/>
  <c r="I599" i="3"/>
  <c r="J599" i="3"/>
  <c r="I600" i="3"/>
  <c r="J600" i="3"/>
  <c r="I601" i="3"/>
  <c r="J601" i="3"/>
  <c r="I602" i="3"/>
  <c r="J602" i="3"/>
  <c r="I603" i="3"/>
  <c r="J603" i="3"/>
  <c r="I604" i="3"/>
  <c r="J604" i="3"/>
  <c r="I605" i="3"/>
  <c r="J605" i="3"/>
  <c r="I606" i="3"/>
  <c r="J606" i="3"/>
  <c r="I607" i="3"/>
  <c r="J607" i="3"/>
  <c r="I608" i="3"/>
  <c r="J608" i="3"/>
  <c r="I609" i="3"/>
  <c r="J609" i="3"/>
  <c r="I610" i="3"/>
  <c r="J610" i="3"/>
  <c r="I611" i="3"/>
  <c r="J611" i="3"/>
  <c r="I612" i="3"/>
  <c r="J612" i="3"/>
  <c r="I613" i="3"/>
  <c r="J613" i="3"/>
  <c r="I614" i="3"/>
  <c r="J614" i="3"/>
  <c r="I615" i="3"/>
  <c r="J615" i="3"/>
  <c r="I616" i="3"/>
  <c r="J616" i="3"/>
  <c r="I617" i="3"/>
  <c r="J617" i="3"/>
  <c r="I618" i="3"/>
  <c r="J618" i="3"/>
  <c r="I619" i="3"/>
  <c r="J619" i="3"/>
  <c r="I620" i="3"/>
  <c r="J620" i="3"/>
  <c r="I621" i="3"/>
  <c r="J621" i="3"/>
  <c r="I622" i="3"/>
  <c r="J622" i="3"/>
  <c r="I623" i="3"/>
  <c r="J623" i="3"/>
  <c r="I624" i="3"/>
  <c r="J624" i="3"/>
  <c r="I625" i="3"/>
  <c r="J625" i="3"/>
  <c r="I626" i="3"/>
  <c r="J626" i="3"/>
  <c r="I627" i="3"/>
  <c r="J627" i="3"/>
  <c r="I628" i="3"/>
  <c r="J628" i="3"/>
  <c r="I629" i="3"/>
  <c r="J629" i="3"/>
  <c r="I630" i="3"/>
  <c r="J630" i="3"/>
  <c r="I631" i="3"/>
  <c r="J631" i="3"/>
  <c r="I632" i="3"/>
  <c r="J632" i="3"/>
  <c r="I633" i="3"/>
  <c r="J633" i="3"/>
  <c r="I634" i="3"/>
  <c r="J634" i="3"/>
  <c r="I635" i="3"/>
  <c r="J635" i="3"/>
  <c r="I636" i="3"/>
  <c r="J636" i="3"/>
  <c r="I637" i="3"/>
  <c r="J637" i="3"/>
  <c r="I638" i="3"/>
  <c r="J638" i="3"/>
  <c r="I639" i="3"/>
  <c r="J639" i="3"/>
  <c r="I640" i="3"/>
  <c r="J640" i="3"/>
  <c r="I641" i="3"/>
  <c r="J641" i="3"/>
  <c r="I642" i="3"/>
  <c r="J642" i="3"/>
  <c r="I643" i="3"/>
  <c r="J643" i="3"/>
  <c r="I644" i="3"/>
  <c r="J644" i="3"/>
  <c r="I645" i="3"/>
  <c r="J645" i="3"/>
  <c r="I646" i="3"/>
  <c r="J646" i="3"/>
  <c r="I647" i="3"/>
  <c r="J647" i="3"/>
  <c r="I648" i="3"/>
  <c r="J648" i="3"/>
  <c r="I649" i="3"/>
  <c r="J649" i="3"/>
  <c r="I650" i="3"/>
  <c r="J650" i="3"/>
  <c r="I651" i="3"/>
  <c r="J651" i="3"/>
  <c r="I652" i="3"/>
  <c r="J652" i="3"/>
  <c r="I653" i="3"/>
  <c r="J653" i="3"/>
  <c r="I654" i="3"/>
  <c r="J654" i="3"/>
  <c r="I655" i="3"/>
  <c r="J655" i="3"/>
  <c r="I656" i="3"/>
  <c r="J656" i="3"/>
  <c r="I657" i="3"/>
  <c r="J657" i="3"/>
  <c r="I658" i="3"/>
  <c r="J658" i="3"/>
  <c r="I659" i="3"/>
  <c r="J659" i="3"/>
  <c r="I660" i="3"/>
  <c r="J660" i="3"/>
  <c r="I661" i="3"/>
  <c r="J661" i="3"/>
  <c r="I662" i="3"/>
  <c r="J662" i="3"/>
  <c r="I663" i="3"/>
  <c r="J663" i="3"/>
  <c r="I664" i="3"/>
  <c r="J664" i="3"/>
  <c r="I665" i="3"/>
  <c r="J665" i="3"/>
  <c r="I666" i="3"/>
  <c r="J666" i="3"/>
  <c r="I667" i="3"/>
  <c r="J667" i="3"/>
  <c r="I668" i="3"/>
  <c r="J668" i="3"/>
  <c r="I669" i="3"/>
  <c r="J669" i="3"/>
  <c r="I670" i="3"/>
  <c r="J670" i="3"/>
  <c r="I671" i="3"/>
  <c r="J671" i="3"/>
  <c r="I672" i="3"/>
  <c r="J672" i="3"/>
  <c r="I673" i="3"/>
  <c r="J673" i="3"/>
  <c r="I674" i="3"/>
  <c r="J674" i="3"/>
  <c r="I675" i="3"/>
  <c r="J675" i="3"/>
  <c r="I676" i="3"/>
  <c r="J676" i="3"/>
  <c r="I677" i="3"/>
  <c r="J677" i="3"/>
  <c r="I678" i="3"/>
  <c r="J678" i="3"/>
  <c r="I679" i="3"/>
  <c r="J679" i="3"/>
  <c r="I680" i="3"/>
  <c r="J680" i="3"/>
  <c r="I681" i="3"/>
  <c r="J681" i="3"/>
  <c r="I682" i="3"/>
  <c r="J682" i="3"/>
  <c r="I683" i="3"/>
  <c r="J683" i="3"/>
  <c r="I684" i="3"/>
  <c r="J684" i="3"/>
  <c r="I685" i="3"/>
  <c r="J685" i="3"/>
  <c r="I686" i="3"/>
  <c r="J686" i="3"/>
  <c r="I687" i="3"/>
  <c r="J687" i="3"/>
  <c r="I688" i="3"/>
  <c r="J688" i="3"/>
  <c r="I689" i="3"/>
  <c r="J689" i="3"/>
  <c r="I690" i="3"/>
  <c r="J690" i="3"/>
  <c r="I691" i="3"/>
  <c r="J691" i="3"/>
  <c r="I692" i="3"/>
  <c r="J692" i="3"/>
  <c r="I693" i="3"/>
  <c r="J693" i="3"/>
  <c r="I694" i="3"/>
  <c r="J694" i="3"/>
  <c r="I695" i="3"/>
  <c r="J695" i="3"/>
  <c r="I696" i="3"/>
  <c r="J696" i="3"/>
  <c r="I697" i="3"/>
  <c r="J697" i="3"/>
  <c r="I698" i="3"/>
  <c r="J698" i="3"/>
  <c r="I699" i="3"/>
  <c r="J699" i="3"/>
  <c r="I700" i="3"/>
  <c r="J700" i="3"/>
  <c r="I701" i="3"/>
  <c r="J701" i="3"/>
  <c r="I702" i="3"/>
  <c r="J702" i="3"/>
  <c r="I703" i="3"/>
  <c r="J703" i="3"/>
  <c r="I704" i="3"/>
  <c r="J704" i="3"/>
  <c r="I705" i="3"/>
  <c r="J705" i="3"/>
  <c r="I706" i="3"/>
  <c r="J706" i="3"/>
  <c r="I707" i="3"/>
  <c r="J707" i="3"/>
  <c r="I708" i="3"/>
  <c r="J708" i="3"/>
  <c r="I709" i="3"/>
  <c r="J709" i="3"/>
  <c r="I710" i="3"/>
  <c r="J710" i="3"/>
  <c r="I711" i="3"/>
  <c r="J711" i="3"/>
  <c r="I712" i="3"/>
  <c r="J712" i="3"/>
  <c r="I713" i="3"/>
  <c r="J713" i="3"/>
  <c r="I714" i="3"/>
  <c r="J714" i="3"/>
  <c r="I715" i="3"/>
  <c r="J715" i="3"/>
  <c r="I716" i="3"/>
  <c r="J716" i="3"/>
  <c r="I717" i="3"/>
  <c r="J717" i="3"/>
  <c r="I718" i="3"/>
  <c r="J718" i="3"/>
  <c r="I719" i="3"/>
  <c r="J719" i="3"/>
  <c r="I720" i="3"/>
  <c r="J720" i="3"/>
  <c r="I721" i="3"/>
  <c r="J721" i="3"/>
  <c r="I722" i="3"/>
  <c r="J722" i="3"/>
  <c r="I723" i="3"/>
  <c r="J723" i="3"/>
  <c r="I724" i="3"/>
  <c r="J724" i="3"/>
  <c r="I725" i="3"/>
  <c r="J725" i="3"/>
  <c r="I726" i="3"/>
  <c r="J726" i="3"/>
  <c r="I727" i="3"/>
  <c r="J727" i="3"/>
  <c r="I728" i="3"/>
  <c r="J728" i="3"/>
  <c r="I729" i="3"/>
  <c r="J729" i="3"/>
  <c r="I730" i="3"/>
  <c r="J730" i="3"/>
  <c r="I731" i="3"/>
  <c r="J731" i="3"/>
  <c r="I732" i="3"/>
  <c r="J732" i="3"/>
  <c r="I733" i="3"/>
  <c r="J733" i="3"/>
  <c r="I734" i="3"/>
  <c r="J734" i="3"/>
  <c r="I735" i="3"/>
  <c r="J735" i="3"/>
  <c r="I736" i="3"/>
  <c r="J736" i="3"/>
  <c r="I737" i="3"/>
  <c r="J737" i="3"/>
  <c r="I738" i="3"/>
  <c r="J738" i="3"/>
  <c r="I739" i="3"/>
  <c r="J739" i="3"/>
  <c r="I740" i="3"/>
  <c r="J740" i="3"/>
  <c r="I741" i="3"/>
  <c r="J741" i="3"/>
  <c r="I742" i="3"/>
  <c r="J742" i="3"/>
  <c r="I743" i="3"/>
  <c r="J743" i="3"/>
  <c r="I744" i="3"/>
  <c r="J744" i="3"/>
  <c r="I745" i="3"/>
  <c r="J745" i="3"/>
  <c r="I746" i="3"/>
  <c r="J746" i="3"/>
  <c r="I747" i="3"/>
  <c r="J747" i="3"/>
  <c r="I748" i="3"/>
  <c r="J748" i="3"/>
  <c r="I749" i="3"/>
  <c r="J749" i="3"/>
  <c r="I750" i="3"/>
  <c r="J750" i="3"/>
  <c r="I751" i="3"/>
  <c r="J751" i="3"/>
  <c r="I752" i="3"/>
  <c r="J752" i="3"/>
  <c r="I753" i="3"/>
  <c r="J753" i="3"/>
  <c r="I754" i="3"/>
  <c r="J754" i="3"/>
  <c r="I755" i="3"/>
  <c r="J755" i="3"/>
  <c r="I756" i="3"/>
  <c r="J756" i="3"/>
  <c r="I757" i="3"/>
  <c r="J757" i="3"/>
  <c r="I758" i="3"/>
  <c r="J758" i="3"/>
  <c r="I759" i="3"/>
  <c r="J759" i="3"/>
  <c r="I760" i="3"/>
  <c r="J760" i="3"/>
  <c r="I761" i="3"/>
  <c r="J761" i="3"/>
  <c r="I762" i="3"/>
  <c r="J762" i="3"/>
  <c r="I763" i="3"/>
  <c r="J763" i="3"/>
  <c r="I764" i="3"/>
  <c r="J764" i="3"/>
  <c r="I765" i="3"/>
  <c r="J765" i="3"/>
  <c r="I766" i="3"/>
  <c r="J766" i="3"/>
  <c r="I767" i="3"/>
  <c r="J767" i="3"/>
  <c r="I768" i="3"/>
  <c r="J768" i="3"/>
  <c r="I769" i="3"/>
  <c r="J769" i="3"/>
  <c r="I770" i="3"/>
  <c r="J770" i="3"/>
  <c r="I771" i="3"/>
  <c r="J771" i="3"/>
  <c r="I772" i="3"/>
  <c r="J772" i="3"/>
  <c r="I773" i="3"/>
  <c r="J773" i="3"/>
  <c r="I774" i="3"/>
  <c r="J774" i="3"/>
  <c r="I775" i="3"/>
  <c r="J775" i="3"/>
  <c r="I776" i="3"/>
  <c r="J776" i="3"/>
  <c r="I777" i="3"/>
  <c r="J777" i="3"/>
  <c r="I778" i="3"/>
  <c r="J778" i="3"/>
  <c r="I779" i="3"/>
  <c r="J779" i="3"/>
  <c r="I780" i="3"/>
  <c r="J780" i="3"/>
  <c r="I781" i="3"/>
  <c r="J781" i="3"/>
  <c r="I782" i="3"/>
  <c r="J782" i="3"/>
  <c r="I783" i="3"/>
  <c r="J783" i="3"/>
  <c r="I784" i="3"/>
  <c r="J784" i="3"/>
  <c r="I785" i="3"/>
  <c r="J785" i="3"/>
  <c r="I786" i="3"/>
  <c r="J786" i="3"/>
  <c r="I787" i="3"/>
  <c r="J787" i="3"/>
  <c r="I788" i="3"/>
  <c r="J788" i="3"/>
  <c r="I789" i="3"/>
  <c r="J789" i="3"/>
  <c r="I790" i="3"/>
  <c r="J790" i="3"/>
  <c r="I791" i="3"/>
  <c r="J791" i="3"/>
  <c r="I792" i="3"/>
  <c r="J792" i="3"/>
  <c r="I793" i="3"/>
  <c r="J793" i="3"/>
  <c r="I794" i="3"/>
  <c r="J794" i="3"/>
  <c r="I795" i="3"/>
  <c r="J795" i="3"/>
  <c r="I796" i="3"/>
  <c r="J796" i="3"/>
  <c r="I797" i="3"/>
  <c r="J797" i="3"/>
  <c r="I798" i="3"/>
  <c r="J798" i="3"/>
  <c r="I799" i="3"/>
  <c r="J799" i="3"/>
  <c r="I800" i="3"/>
  <c r="J800" i="3"/>
  <c r="I801" i="3"/>
  <c r="J801" i="3"/>
  <c r="I802" i="3"/>
  <c r="J802" i="3"/>
  <c r="I803" i="3"/>
  <c r="J803" i="3"/>
  <c r="I804" i="3"/>
  <c r="J804" i="3"/>
  <c r="I805" i="3"/>
  <c r="J805" i="3"/>
  <c r="I806" i="3"/>
  <c r="J806" i="3"/>
  <c r="I807" i="3"/>
  <c r="J807" i="3"/>
  <c r="I808" i="3"/>
  <c r="J808" i="3"/>
  <c r="I809" i="3"/>
  <c r="J809" i="3"/>
  <c r="I810" i="3"/>
  <c r="J810" i="3"/>
  <c r="I811" i="3"/>
  <c r="J811" i="3"/>
  <c r="I812" i="3"/>
  <c r="J812" i="3"/>
  <c r="I813" i="3"/>
  <c r="J813" i="3"/>
  <c r="I814" i="3"/>
  <c r="J814" i="3"/>
  <c r="I815" i="3"/>
  <c r="J815" i="3"/>
  <c r="I816" i="3"/>
  <c r="J816" i="3"/>
  <c r="I817" i="3"/>
  <c r="J817" i="3"/>
  <c r="I818" i="3"/>
  <c r="J818" i="3"/>
  <c r="I819" i="3"/>
  <c r="J819" i="3"/>
  <c r="I820" i="3"/>
  <c r="J820" i="3"/>
  <c r="I821" i="3"/>
  <c r="J821" i="3"/>
  <c r="I822" i="3"/>
  <c r="J822" i="3"/>
  <c r="I823" i="3"/>
  <c r="J823" i="3"/>
  <c r="I824" i="3"/>
  <c r="J824" i="3"/>
  <c r="I825" i="3"/>
  <c r="J825" i="3"/>
  <c r="I826" i="3"/>
  <c r="J826" i="3"/>
  <c r="I827" i="3"/>
  <c r="J827" i="3"/>
  <c r="I828" i="3"/>
  <c r="J828" i="3"/>
  <c r="I829" i="3"/>
  <c r="J829" i="3"/>
  <c r="I830" i="3"/>
  <c r="J830" i="3"/>
  <c r="I831" i="3"/>
  <c r="J831" i="3"/>
  <c r="I832" i="3"/>
  <c r="J832" i="3"/>
  <c r="I833" i="3"/>
  <c r="J833" i="3"/>
  <c r="I834" i="3"/>
  <c r="J834" i="3"/>
  <c r="I835" i="3"/>
  <c r="J835" i="3"/>
  <c r="I836" i="3"/>
  <c r="J836" i="3"/>
  <c r="I837" i="3"/>
  <c r="J837" i="3"/>
  <c r="I838" i="3"/>
  <c r="J838" i="3"/>
  <c r="I839" i="3"/>
  <c r="J839" i="3"/>
  <c r="I840" i="3"/>
  <c r="J840" i="3"/>
  <c r="I841" i="3"/>
  <c r="J841" i="3"/>
  <c r="I842" i="3"/>
  <c r="J842" i="3"/>
  <c r="I843" i="3"/>
  <c r="J843" i="3"/>
  <c r="I844" i="3"/>
  <c r="J844" i="3"/>
  <c r="I845" i="3"/>
  <c r="J845" i="3"/>
  <c r="I846" i="3"/>
  <c r="J846" i="3"/>
  <c r="I847" i="3"/>
  <c r="J847" i="3"/>
  <c r="I848" i="3"/>
  <c r="J848" i="3"/>
  <c r="I849" i="3"/>
  <c r="J849" i="3"/>
  <c r="I850" i="3"/>
  <c r="J850" i="3"/>
  <c r="I851" i="3"/>
  <c r="J851" i="3"/>
  <c r="I852" i="3"/>
  <c r="J852" i="3"/>
  <c r="I853" i="3"/>
  <c r="J853" i="3"/>
  <c r="I854" i="3"/>
  <c r="J854" i="3"/>
  <c r="I855" i="3"/>
  <c r="J855" i="3"/>
  <c r="I856" i="3"/>
  <c r="J856" i="3"/>
  <c r="I857" i="3"/>
  <c r="J857" i="3"/>
  <c r="I858" i="3"/>
  <c r="J858" i="3"/>
  <c r="I859" i="3"/>
  <c r="J859" i="3"/>
  <c r="I860" i="3"/>
  <c r="J860" i="3"/>
  <c r="I861" i="3"/>
  <c r="J861" i="3"/>
  <c r="I862" i="3"/>
  <c r="J862" i="3"/>
  <c r="I863" i="3"/>
  <c r="J863" i="3"/>
  <c r="I864" i="3"/>
  <c r="J864" i="3"/>
  <c r="I865" i="3"/>
  <c r="J865" i="3"/>
  <c r="I866" i="3"/>
  <c r="J866" i="3"/>
  <c r="I867" i="3"/>
  <c r="J867" i="3"/>
  <c r="I868" i="3"/>
  <c r="J868" i="3"/>
  <c r="I869" i="3"/>
  <c r="J869" i="3"/>
  <c r="I870" i="3"/>
  <c r="J870" i="3"/>
  <c r="I871" i="3"/>
  <c r="J871" i="3"/>
  <c r="I872" i="3"/>
  <c r="J872" i="3"/>
  <c r="I873" i="3"/>
  <c r="J873" i="3"/>
  <c r="I874" i="3"/>
  <c r="J874" i="3"/>
  <c r="I875" i="3"/>
  <c r="J875" i="3"/>
  <c r="I876" i="3"/>
  <c r="J876" i="3"/>
  <c r="I877" i="3"/>
  <c r="J877" i="3"/>
  <c r="I878" i="3"/>
  <c r="J878" i="3"/>
  <c r="I879" i="3"/>
  <c r="J879" i="3"/>
  <c r="I880" i="3"/>
  <c r="J880" i="3"/>
  <c r="I881" i="3"/>
  <c r="J881" i="3"/>
  <c r="I882" i="3"/>
  <c r="J882" i="3"/>
  <c r="I883" i="3"/>
  <c r="J883" i="3"/>
  <c r="I884" i="3"/>
  <c r="J884" i="3"/>
  <c r="I885" i="3"/>
  <c r="J885" i="3"/>
  <c r="I886" i="3"/>
  <c r="J886" i="3"/>
  <c r="I887" i="3"/>
  <c r="J887" i="3"/>
  <c r="I888" i="3"/>
  <c r="J888" i="3"/>
  <c r="I889" i="3"/>
  <c r="J889" i="3"/>
  <c r="I890" i="3"/>
  <c r="J890" i="3"/>
  <c r="I891" i="3"/>
  <c r="J891" i="3"/>
  <c r="I892" i="3"/>
  <c r="J892" i="3"/>
  <c r="I893" i="3"/>
  <c r="J893" i="3"/>
  <c r="I894" i="3"/>
  <c r="J894" i="3"/>
  <c r="I895" i="3"/>
  <c r="J895" i="3"/>
  <c r="I896" i="3"/>
  <c r="J896" i="3"/>
  <c r="I897" i="3"/>
  <c r="J897" i="3"/>
  <c r="I898" i="3"/>
  <c r="J898" i="3"/>
  <c r="I899" i="3"/>
  <c r="J899" i="3"/>
  <c r="I900" i="3"/>
  <c r="J900" i="3"/>
  <c r="I901" i="3"/>
  <c r="J901" i="3"/>
  <c r="I902" i="3"/>
  <c r="J902" i="3"/>
  <c r="I903" i="3"/>
  <c r="J903" i="3"/>
  <c r="I904" i="3"/>
  <c r="J904" i="3"/>
  <c r="I905" i="3"/>
  <c r="J905" i="3"/>
  <c r="I906" i="3"/>
  <c r="J906" i="3"/>
  <c r="I907" i="3"/>
  <c r="J907" i="3"/>
  <c r="I908" i="3"/>
  <c r="J908" i="3"/>
  <c r="I909" i="3"/>
  <c r="J909" i="3"/>
  <c r="I910" i="3"/>
  <c r="J910" i="3"/>
  <c r="I911" i="3"/>
  <c r="J911" i="3"/>
  <c r="I912" i="3"/>
  <c r="J912" i="3"/>
  <c r="I913" i="3"/>
  <c r="J913" i="3"/>
  <c r="I914" i="3"/>
  <c r="J914" i="3"/>
  <c r="I915" i="3"/>
  <c r="J915" i="3"/>
  <c r="I916" i="3"/>
  <c r="J916" i="3"/>
  <c r="I917" i="3"/>
  <c r="J917" i="3"/>
  <c r="I918" i="3"/>
  <c r="J918" i="3"/>
  <c r="I919" i="3"/>
  <c r="J919" i="3"/>
  <c r="I920" i="3"/>
  <c r="J920" i="3"/>
  <c r="I921" i="3"/>
  <c r="J921" i="3"/>
  <c r="I922" i="3"/>
  <c r="J922" i="3"/>
  <c r="I923" i="3"/>
  <c r="J923" i="3"/>
  <c r="I924" i="3"/>
  <c r="J924" i="3"/>
  <c r="I925" i="3"/>
  <c r="J925" i="3"/>
  <c r="I926" i="3"/>
  <c r="J926" i="3"/>
  <c r="I927" i="3"/>
  <c r="J927" i="3"/>
  <c r="I928" i="3"/>
  <c r="J928" i="3"/>
  <c r="I929" i="3"/>
  <c r="J929" i="3"/>
  <c r="I930" i="3"/>
  <c r="J930" i="3"/>
  <c r="I931" i="3"/>
  <c r="J931" i="3"/>
  <c r="I932" i="3"/>
  <c r="J932" i="3"/>
  <c r="I933" i="3"/>
  <c r="J933" i="3"/>
  <c r="I934" i="3"/>
  <c r="J934" i="3"/>
  <c r="I935" i="3"/>
  <c r="J935" i="3"/>
  <c r="I936" i="3"/>
  <c r="J936" i="3"/>
  <c r="I937" i="3"/>
  <c r="J937" i="3"/>
  <c r="I938" i="3"/>
  <c r="J938" i="3"/>
  <c r="I939" i="3"/>
  <c r="J939" i="3"/>
  <c r="I940" i="3"/>
  <c r="J940" i="3"/>
  <c r="I941" i="3"/>
  <c r="J941" i="3"/>
  <c r="I942" i="3"/>
  <c r="J942" i="3"/>
  <c r="I943" i="3"/>
  <c r="J943" i="3"/>
  <c r="I944" i="3"/>
  <c r="J944" i="3"/>
  <c r="I945" i="3"/>
  <c r="J945" i="3"/>
  <c r="I946" i="3"/>
  <c r="J946" i="3"/>
  <c r="I947" i="3"/>
  <c r="J947" i="3"/>
  <c r="I948" i="3"/>
  <c r="J948" i="3"/>
  <c r="I949" i="3"/>
  <c r="J949" i="3"/>
  <c r="I950" i="3"/>
  <c r="J950" i="3"/>
  <c r="I951" i="3"/>
  <c r="J951" i="3"/>
  <c r="I952" i="3"/>
  <c r="J952" i="3"/>
  <c r="I953" i="3"/>
  <c r="J953" i="3"/>
  <c r="I954" i="3"/>
  <c r="J954" i="3"/>
  <c r="I955" i="3"/>
  <c r="J955" i="3"/>
  <c r="I956" i="3"/>
  <c r="J956" i="3"/>
  <c r="I957" i="3"/>
  <c r="J957" i="3"/>
  <c r="I958" i="3"/>
  <c r="J958" i="3"/>
  <c r="I959" i="3"/>
  <c r="J959" i="3"/>
  <c r="I960" i="3"/>
  <c r="J960" i="3"/>
  <c r="I961" i="3"/>
  <c r="J961" i="3"/>
  <c r="I962" i="3"/>
  <c r="J962" i="3"/>
  <c r="I963" i="3"/>
  <c r="J963" i="3"/>
  <c r="I964" i="3"/>
  <c r="J964" i="3"/>
  <c r="I965" i="3"/>
  <c r="J965" i="3"/>
  <c r="I966" i="3"/>
  <c r="J966" i="3"/>
  <c r="I967" i="3"/>
  <c r="J967" i="3"/>
  <c r="I968" i="3"/>
  <c r="J968" i="3"/>
  <c r="I969" i="3"/>
  <c r="J969" i="3"/>
  <c r="I970" i="3"/>
  <c r="J970" i="3"/>
  <c r="I971" i="3"/>
  <c r="J971" i="3"/>
  <c r="I972" i="3"/>
  <c r="J972" i="3"/>
  <c r="I973" i="3"/>
  <c r="J973" i="3"/>
  <c r="I974" i="3"/>
  <c r="J974" i="3"/>
  <c r="I975" i="3"/>
  <c r="J975" i="3"/>
  <c r="I976" i="3"/>
  <c r="J976" i="3"/>
  <c r="I977" i="3"/>
  <c r="J977" i="3"/>
  <c r="I978" i="3"/>
  <c r="J978" i="3"/>
  <c r="I979" i="3"/>
  <c r="J979" i="3"/>
  <c r="I980" i="3"/>
  <c r="J980" i="3"/>
  <c r="I981" i="3"/>
  <c r="J981" i="3"/>
  <c r="I982" i="3"/>
  <c r="J982" i="3"/>
  <c r="I983" i="3"/>
  <c r="J983" i="3"/>
  <c r="I984" i="3"/>
  <c r="J984" i="3"/>
  <c r="I985" i="3"/>
  <c r="J985" i="3"/>
  <c r="I986" i="3"/>
  <c r="J986" i="3"/>
  <c r="I987" i="3"/>
  <c r="J987" i="3"/>
  <c r="I988" i="3"/>
  <c r="J988" i="3"/>
  <c r="I989" i="3"/>
  <c r="J989" i="3"/>
  <c r="I990" i="3"/>
  <c r="J990" i="3"/>
  <c r="I991" i="3"/>
  <c r="J991" i="3"/>
  <c r="I992" i="3"/>
  <c r="J992" i="3"/>
  <c r="I993" i="3"/>
  <c r="J993" i="3"/>
  <c r="I994" i="3"/>
  <c r="J994" i="3"/>
  <c r="I995" i="3"/>
  <c r="J995" i="3"/>
  <c r="I996" i="3"/>
  <c r="J996" i="3"/>
  <c r="I997" i="3"/>
  <c r="J997" i="3"/>
  <c r="I998" i="3"/>
  <c r="J998" i="3"/>
  <c r="I999" i="3"/>
  <c r="J999" i="3"/>
  <c r="I1000" i="3"/>
  <c r="J1000" i="3"/>
  <c r="I1001" i="3"/>
  <c r="J1001" i="3"/>
  <c r="I1002" i="3"/>
  <c r="J1002" i="3"/>
  <c r="I1003" i="3"/>
  <c r="J1003" i="3"/>
  <c r="I1004" i="3"/>
  <c r="J1004" i="3"/>
  <c r="I1005" i="3"/>
  <c r="J1005" i="3"/>
  <c r="I1006" i="3"/>
  <c r="J1006" i="3"/>
  <c r="I1007" i="3"/>
  <c r="J1007" i="3"/>
  <c r="I1008" i="3"/>
  <c r="J1008" i="3"/>
  <c r="I1009" i="3"/>
  <c r="J1009" i="3"/>
  <c r="I1010" i="3"/>
  <c r="J1010" i="3"/>
  <c r="I1011" i="3"/>
  <c r="J1011" i="3"/>
  <c r="I1012" i="3"/>
  <c r="J1012" i="3"/>
  <c r="I1013" i="3"/>
  <c r="J1013" i="3"/>
  <c r="I1014" i="3"/>
  <c r="J1014" i="3"/>
  <c r="I1015" i="3"/>
  <c r="J1015" i="3"/>
  <c r="I1016" i="3"/>
  <c r="J1016" i="3"/>
  <c r="I1017" i="3"/>
  <c r="J1017" i="3"/>
  <c r="I1018" i="3"/>
  <c r="J1018" i="3"/>
  <c r="I1019" i="3"/>
  <c r="J1019" i="3"/>
  <c r="I1020" i="3"/>
  <c r="J1020" i="3"/>
  <c r="I1021" i="3"/>
  <c r="J1021" i="3"/>
  <c r="I1022" i="3"/>
  <c r="J1022" i="3"/>
  <c r="I1023" i="3"/>
  <c r="J1023" i="3"/>
  <c r="I1024" i="3"/>
  <c r="J1024" i="3"/>
  <c r="I1025" i="3"/>
  <c r="J1025" i="3"/>
  <c r="I1026" i="3"/>
  <c r="J1026" i="3"/>
  <c r="I1027" i="3"/>
  <c r="J1027" i="3"/>
  <c r="I1028" i="3"/>
  <c r="J1028" i="3"/>
  <c r="I1029" i="3"/>
  <c r="J1029" i="3"/>
  <c r="I1030" i="3"/>
  <c r="J1030" i="3"/>
  <c r="I1031" i="3"/>
  <c r="J1031" i="3"/>
  <c r="I1032" i="3"/>
  <c r="J1032" i="3"/>
  <c r="I1033" i="3"/>
  <c r="J1033" i="3"/>
  <c r="I1034" i="3"/>
  <c r="J1034" i="3"/>
  <c r="I1035" i="3"/>
  <c r="J1035" i="3"/>
  <c r="I1036" i="3"/>
  <c r="J1036" i="3"/>
  <c r="I1037" i="3"/>
  <c r="J1037" i="3"/>
  <c r="I1038" i="3"/>
  <c r="J1038" i="3"/>
  <c r="I1039" i="3"/>
  <c r="J1039" i="3"/>
  <c r="I1040" i="3"/>
  <c r="J1040" i="3"/>
  <c r="I1041" i="3"/>
  <c r="J1041" i="3"/>
  <c r="I1042" i="3"/>
  <c r="J1042" i="3"/>
  <c r="I1043" i="3"/>
  <c r="J1043" i="3"/>
  <c r="I1044" i="3"/>
  <c r="J1044" i="3"/>
  <c r="I1045" i="3"/>
  <c r="J1045" i="3"/>
  <c r="I1046" i="3"/>
  <c r="J1046" i="3"/>
  <c r="I1047" i="3"/>
  <c r="J1047" i="3"/>
  <c r="I1048" i="3"/>
  <c r="J1048" i="3"/>
  <c r="I1049" i="3"/>
  <c r="J1049" i="3"/>
  <c r="I1050" i="3"/>
  <c r="J1050" i="3"/>
  <c r="I1051" i="3"/>
  <c r="J1051" i="3"/>
  <c r="I1052" i="3"/>
  <c r="J1052" i="3"/>
  <c r="I1053" i="3"/>
  <c r="J1053" i="3"/>
  <c r="I1054" i="3"/>
  <c r="J1054" i="3"/>
  <c r="I1055" i="3"/>
  <c r="J1055" i="3"/>
  <c r="I1056" i="3"/>
  <c r="J1056" i="3"/>
  <c r="I1057" i="3"/>
  <c r="J1057" i="3"/>
  <c r="I1058" i="3"/>
  <c r="J1058" i="3"/>
  <c r="I1059" i="3"/>
  <c r="J1059" i="3"/>
  <c r="I1060" i="3"/>
  <c r="J1060" i="3"/>
  <c r="I1061" i="3"/>
  <c r="J1061" i="3"/>
  <c r="I1062" i="3"/>
  <c r="J1062" i="3"/>
  <c r="I1063" i="3"/>
  <c r="J1063" i="3"/>
  <c r="I1064" i="3"/>
  <c r="J1064" i="3"/>
  <c r="I1065" i="3"/>
  <c r="J1065" i="3"/>
  <c r="I1066" i="3"/>
  <c r="J1066" i="3"/>
  <c r="I1067" i="3"/>
  <c r="J1067" i="3"/>
  <c r="I1068" i="3"/>
  <c r="J1068" i="3"/>
  <c r="I1069" i="3"/>
  <c r="J1069" i="3"/>
  <c r="I1070" i="3"/>
  <c r="J1070" i="3"/>
  <c r="I1071" i="3"/>
  <c r="J1071" i="3"/>
  <c r="I1072" i="3"/>
  <c r="J1072" i="3"/>
  <c r="I1073" i="3"/>
  <c r="J1073" i="3"/>
  <c r="I1074" i="3"/>
  <c r="J1074" i="3"/>
  <c r="I1075" i="3"/>
  <c r="J1075" i="3"/>
  <c r="I1076" i="3"/>
  <c r="J1076" i="3"/>
  <c r="I1077" i="3"/>
  <c r="J1077" i="3"/>
  <c r="I1078" i="3"/>
  <c r="J1078" i="3"/>
  <c r="I1079" i="3"/>
  <c r="J1079" i="3"/>
  <c r="I1080" i="3"/>
  <c r="J1080" i="3"/>
  <c r="I1081" i="3"/>
  <c r="J1081" i="3"/>
  <c r="I1082" i="3"/>
  <c r="J1082" i="3"/>
  <c r="I1083" i="3"/>
  <c r="J1083" i="3"/>
  <c r="I1084" i="3"/>
  <c r="J1084" i="3"/>
  <c r="I1085" i="3"/>
  <c r="J1085" i="3"/>
  <c r="I1086" i="3"/>
  <c r="J1086" i="3"/>
  <c r="I1087" i="3"/>
  <c r="J1087" i="3"/>
  <c r="I1088" i="3"/>
  <c r="J1088" i="3"/>
  <c r="I1089" i="3"/>
  <c r="J1089" i="3"/>
  <c r="I1090" i="3"/>
  <c r="J1090" i="3"/>
  <c r="I1091" i="3"/>
  <c r="J1091" i="3"/>
  <c r="I1092" i="3"/>
  <c r="J1092" i="3"/>
  <c r="I1093" i="3"/>
  <c r="J1093" i="3"/>
  <c r="I1094" i="3"/>
  <c r="J1094" i="3"/>
  <c r="I1095" i="3"/>
  <c r="J1095" i="3"/>
  <c r="I1096" i="3"/>
  <c r="J1096" i="3"/>
  <c r="I1097" i="3"/>
  <c r="J1097" i="3"/>
  <c r="I1098" i="3"/>
  <c r="J1098" i="3"/>
  <c r="I1099" i="3"/>
  <c r="J1099" i="3"/>
  <c r="I1100" i="3"/>
  <c r="J1100" i="3"/>
  <c r="I1101" i="3"/>
  <c r="J1101" i="3"/>
  <c r="I1102" i="3"/>
  <c r="J1102" i="3"/>
  <c r="I1103" i="3"/>
  <c r="J1103" i="3"/>
  <c r="I1104" i="3"/>
  <c r="J1104" i="3"/>
  <c r="I1105" i="3"/>
  <c r="J1105" i="3"/>
  <c r="I1106" i="3"/>
  <c r="J1106" i="3"/>
  <c r="I1107" i="3"/>
  <c r="J1107" i="3"/>
  <c r="I1108" i="3"/>
  <c r="J1108" i="3"/>
  <c r="I1109" i="3"/>
  <c r="J1109" i="3"/>
  <c r="I1110" i="3"/>
  <c r="J1110" i="3"/>
  <c r="I1111" i="3"/>
  <c r="J1111" i="3"/>
  <c r="I1112" i="3"/>
  <c r="J1112" i="3"/>
  <c r="I1113" i="3"/>
  <c r="J1113" i="3"/>
  <c r="I1114" i="3"/>
  <c r="J1114" i="3"/>
  <c r="I1115" i="3"/>
  <c r="J1115" i="3"/>
  <c r="I1116" i="3"/>
  <c r="J1116" i="3"/>
  <c r="I1117" i="3"/>
  <c r="J1117" i="3"/>
  <c r="I1118" i="3"/>
  <c r="J1118" i="3"/>
  <c r="I1119" i="3"/>
  <c r="J1119" i="3"/>
  <c r="I1120" i="3"/>
  <c r="J1120" i="3"/>
  <c r="I1121" i="3"/>
  <c r="J1121" i="3"/>
  <c r="I1122" i="3"/>
  <c r="J1122" i="3"/>
  <c r="I1123" i="3"/>
  <c r="J1123" i="3"/>
  <c r="I1124" i="3"/>
  <c r="J1124" i="3"/>
  <c r="I1125" i="3"/>
  <c r="J1125" i="3"/>
  <c r="I1126" i="3"/>
  <c r="J1126" i="3"/>
  <c r="I1127" i="3"/>
  <c r="J1127" i="3"/>
  <c r="I1128" i="3"/>
  <c r="J1128" i="3"/>
  <c r="I1129" i="3"/>
  <c r="J1129" i="3"/>
  <c r="I1130" i="3"/>
  <c r="J1130" i="3"/>
  <c r="I1131" i="3"/>
  <c r="J1131" i="3"/>
  <c r="I1132" i="3"/>
  <c r="J1132" i="3"/>
  <c r="I1133" i="3"/>
  <c r="J1133" i="3"/>
  <c r="I1134" i="3"/>
  <c r="J1134" i="3"/>
  <c r="I1135" i="3"/>
  <c r="J1135" i="3"/>
  <c r="I1136" i="3"/>
  <c r="J1136" i="3"/>
  <c r="I1137" i="3"/>
  <c r="J1137" i="3"/>
  <c r="I1138" i="3"/>
  <c r="J1138" i="3"/>
  <c r="I1139" i="3"/>
  <c r="J1139" i="3"/>
  <c r="I1140" i="3"/>
  <c r="J1140" i="3"/>
  <c r="I1141" i="3"/>
  <c r="J1141" i="3"/>
  <c r="J3" i="3"/>
  <c r="I3" i="3"/>
  <c r="F1142" i="3"/>
  <c r="G1142" i="3" s="1"/>
  <c r="F1141" i="3"/>
  <c r="G1141" i="3" s="1"/>
  <c r="F1140" i="3"/>
  <c r="G1140" i="3" s="1"/>
  <c r="F1139" i="3"/>
  <c r="G1139" i="3" s="1"/>
  <c r="F1138" i="3"/>
  <c r="G1138" i="3" s="1"/>
  <c r="G1137" i="3"/>
  <c r="F1137" i="3"/>
  <c r="F1136" i="3"/>
  <c r="G1136" i="3" s="1"/>
  <c r="F1135" i="3"/>
  <c r="G1135" i="3" s="1"/>
  <c r="F1134" i="3"/>
  <c r="G1134" i="3" s="1"/>
  <c r="F1133" i="3"/>
  <c r="G1133" i="3" s="1"/>
  <c r="F1132" i="3"/>
  <c r="G1132" i="3" s="1"/>
  <c r="F1131" i="3"/>
  <c r="G1131" i="3" s="1"/>
  <c r="F1130" i="3"/>
  <c r="G1130" i="3" s="1"/>
  <c r="F1129" i="3"/>
  <c r="G1129" i="3" s="1"/>
  <c r="F1128" i="3"/>
  <c r="G1128" i="3" s="1"/>
  <c r="F1127" i="3"/>
  <c r="G1127" i="3" s="1"/>
  <c r="F1126" i="3"/>
  <c r="G1126" i="3" s="1"/>
  <c r="F1125" i="3"/>
  <c r="G1125" i="3" s="1"/>
  <c r="F1124" i="3"/>
  <c r="G1124" i="3" s="1"/>
  <c r="F1123" i="3"/>
  <c r="G1123" i="3" s="1"/>
  <c r="F1122" i="3"/>
  <c r="G1122" i="3" s="1"/>
  <c r="F1121" i="3"/>
  <c r="G1121" i="3" s="1"/>
  <c r="G1120" i="3"/>
  <c r="F1120" i="3"/>
  <c r="F1119" i="3"/>
  <c r="G1119" i="3" s="1"/>
  <c r="F1118" i="3"/>
  <c r="G1118" i="3" s="1"/>
  <c r="F1117" i="3"/>
  <c r="G1117" i="3" s="1"/>
  <c r="F1116" i="3"/>
  <c r="G1116" i="3" s="1"/>
  <c r="F1115" i="3"/>
  <c r="G1115" i="3" s="1"/>
  <c r="F1114" i="3"/>
  <c r="G1114" i="3" s="1"/>
  <c r="G1113" i="3"/>
  <c r="F1113" i="3"/>
  <c r="F1112" i="3"/>
  <c r="G1112" i="3" s="1"/>
  <c r="F1111" i="3"/>
  <c r="G1111" i="3" s="1"/>
  <c r="F1110" i="3"/>
  <c r="G1110" i="3" s="1"/>
  <c r="F1109" i="3"/>
  <c r="G1109" i="3" s="1"/>
  <c r="F1108" i="3"/>
  <c r="G1108" i="3" s="1"/>
  <c r="F1107" i="3"/>
  <c r="G1107" i="3" s="1"/>
  <c r="G1106" i="3"/>
  <c r="F1106" i="3"/>
  <c r="F1105" i="3"/>
  <c r="G1105" i="3" s="1"/>
  <c r="F1104" i="3"/>
  <c r="G1104" i="3" s="1"/>
  <c r="F1103" i="3"/>
  <c r="G1103" i="3" s="1"/>
  <c r="F1102" i="3"/>
  <c r="G1102" i="3" s="1"/>
  <c r="F1101" i="3"/>
  <c r="G1101" i="3" s="1"/>
  <c r="F1100" i="3"/>
  <c r="G1100" i="3" s="1"/>
  <c r="F1099" i="3"/>
  <c r="G1099" i="3" s="1"/>
  <c r="F1098" i="3"/>
  <c r="G1098" i="3" s="1"/>
  <c r="G1097" i="3"/>
  <c r="F1097" i="3"/>
  <c r="F1096" i="3"/>
  <c r="G1096" i="3" s="1"/>
  <c r="F1095" i="3"/>
  <c r="G1095" i="3" s="1"/>
  <c r="F1094" i="3"/>
  <c r="G1094" i="3" s="1"/>
  <c r="G1093" i="3"/>
  <c r="F1093" i="3"/>
  <c r="F1092" i="3"/>
  <c r="G1092" i="3" s="1"/>
  <c r="F1091" i="3"/>
  <c r="G1091" i="3" s="1"/>
  <c r="F1090" i="3"/>
  <c r="G1090" i="3" s="1"/>
  <c r="F1089" i="3"/>
  <c r="G1089" i="3" s="1"/>
  <c r="F1088" i="3"/>
  <c r="G1088" i="3" s="1"/>
  <c r="F1087" i="3"/>
  <c r="G1087" i="3" s="1"/>
  <c r="F1086" i="3"/>
  <c r="G1086" i="3" s="1"/>
  <c r="F1085" i="3"/>
  <c r="G1085" i="3" s="1"/>
  <c r="F1084" i="3"/>
  <c r="G1084" i="3" s="1"/>
  <c r="F1083" i="3"/>
  <c r="G1083" i="3" s="1"/>
  <c r="F1082" i="3"/>
  <c r="G1082" i="3" s="1"/>
  <c r="F1081" i="3"/>
  <c r="G1081" i="3" s="1"/>
  <c r="F1080" i="3"/>
  <c r="G1080" i="3" s="1"/>
  <c r="F1079" i="3"/>
  <c r="G1079" i="3" s="1"/>
  <c r="F1078" i="3"/>
  <c r="G1078" i="3" s="1"/>
  <c r="F1077" i="3"/>
  <c r="G1077" i="3" s="1"/>
  <c r="F1076" i="3"/>
  <c r="G1076" i="3" s="1"/>
  <c r="F1075" i="3"/>
  <c r="G1075" i="3" s="1"/>
  <c r="F1074" i="3"/>
  <c r="G1074" i="3" s="1"/>
  <c r="G1073" i="3"/>
  <c r="F1073" i="3"/>
  <c r="F1072" i="3"/>
  <c r="G1072" i="3" s="1"/>
  <c r="F1071" i="3"/>
  <c r="G1071" i="3" s="1"/>
  <c r="F1070" i="3"/>
  <c r="G1070" i="3" s="1"/>
  <c r="F1069" i="3"/>
  <c r="G1069" i="3" s="1"/>
  <c r="F1068" i="3"/>
  <c r="G1068" i="3" s="1"/>
  <c r="F1067" i="3"/>
  <c r="G1067" i="3" s="1"/>
  <c r="F1066" i="3"/>
  <c r="G1066" i="3" s="1"/>
  <c r="G1065" i="3"/>
  <c r="F1065" i="3"/>
  <c r="F1064" i="3"/>
  <c r="G1064" i="3" s="1"/>
  <c r="F1063" i="3"/>
  <c r="G1063" i="3" s="1"/>
  <c r="F1062" i="3"/>
  <c r="G1062" i="3" s="1"/>
  <c r="F1061" i="3"/>
  <c r="G1061" i="3" s="1"/>
  <c r="F1060" i="3"/>
  <c r="G1060" i="3" s="1"/>
  <c r="F1059" i="3"/>
  <c r="G1059" i="3" s="1"/>
  <c r="F1058" i="3"/>
  <c r="G1058" i="3" s="1"/>
  <c r="G1057" i="3"/>
  <c r="F1057" i="3"/>
  <c r="F1056" i="3"/>
  <c r="G1056" i="3" s="1"/>
  <c r="F1055" i="3"/>
  <c r="G1055" i="3" s="1"/>
  <c r="F1054" i="3"/>
  <c r="G1054" i="3" s="1"/>
  <c r="F1053" i="3"/>
  <c r="G1053" i="3" s="1"/>
  <c r="F1052" i="3"/>
  <c r="G1052" i="3" s="1"/>
  <c r="F1051" i="3"/>
  <c r="G1051" i="3" s="1"/>
  <c r="F1050" i="3"/>
  <c r="G1050" i="3" s="1"/>
  <c r="F1049" i="3"/>
  <c r="G1049" i="3" s="1"/>
  <c r="F1048" i="3"/>
  <c r="G1048" i="3" s="1"/>
  <c r="F1047" i="3"/>
  <c r="G1047" i="3" s="1"/>
  <c r="F1046" i="3"/>
  <c r="G1046" i="3" s="1"/>
  <c r="F1045" i="3"/>
  <c r="G1045" i="3" s="1"/>
  <c r="F1044" i="3"/>
  <c r="G1044" i="3" s="1"/>
  <c r="F1043" i="3"/>
  <c r="G1043" i="3" s="1"/>
  <c r="F1042" i="3"/>
  <c r="G1042" i="3" s="1"/>
  <c r="F1041" i="3"/>
  <c r="G1041" i="3" s="1"/>
  <c r="F1040" i="3"/>
  <c r="G1040" i="3" s="1"/>
  <c r="F1039" i="3"/>
  <c r="G1039" i="3" s="1"/>
  <c r="G1038" i="3"/>
  <c r="F1038" i="3"/>
  <c r="F1037" i="3"/>
  <c r="G1037" i="3" s="1"/>
  <c r="F1036" i="3"/>
  <c r="G1036" i="3" s="1"/>
  <c r="F1035" i="3"/>
  <c r="G1035" i="3" s="1"/>
  <c r="F1034" i="3"/>
  <c r="G1034" i="3" s="1"/>
  <c r="F1033" i="3"/>
  <c r="G1033" i="3" s="1"/>
  <c r="F1032" i="3"/>
  <c r="G1032" i="3" s="1"/>
  <c r="F1031" i="3"/>
  <c r="G1031" i="3" s="1"/>
  <c r="F1030" i="3"/>
  <c r="G1030" i="3" s="1"/>
  <c r="F1029" i="3"/>
  <c r="G1029" i="3" s="1"/>
  <c r="F1028" i="3"/>
  <c r="G1028" i="3" s="1"/>
  <c r="F1027" i="3"/>
  <c r="G1027" i="3" s="1"/>
  <c r="F1026" i="3"/>
  <c r="G1026" i="3" s="1"/>
  <c r="F1025" i="3"/>
  <c r="G1025" i="3" s="1"/>
  <c r="F1024" i="3"/>
  <c r="G1024" i="3" s="1"/>
  <c r="F1023" i="3"/>
  <c r="G1023" i="3" s="1"/>
  <c r="F1022" i="3"/>
  <c r="G1022" i="3" s="1"/>
  <c r="F1021" i="3"/>
  <c r="G1021" i="3" s="1"/>
  <c r="F1020" i="3"/>
  <c r="G1020" i="3" s="1"/>
  <c r="F1019" i="3"/>
  <c r="G1019" i="3" s="1"/>
  <c r="F1018" i="3"/>
  <c r="G1018" i="3" s="1"/>
  <c r="F1017" i="3"/>
  <c r="G1017" i="3" s="1"/>
  <c r="F1016" i="3"/>
  <c r="G1016" i="3" s="1"/>
  <c r="F1015" i="3"/>
  <c r="G1015" i="3" s="1"/>
  <c r="F1014" i="3"/>
  <c r="G1014" i="3" s="1"/>
  <c r="F1013" i="3"/>
  <c r="G1013" i="3" s="1"/>
  <c r="F1012" i="3"/>
  <c r="G1012" i="3" s="1"/>
  <c r="F1011" i="3"/>
  <c r="G1011" i="3" s="1"/>
  <c r="F1010" i="3"/>
  <c r="G1010" i="3" s="1"/>
  <c r="F1009" i="3"/>
  <c r="G1009" i="3" s="1"/>
  <c r="F1008" i="3"/>
  <c r="G1008" i="3" s="1"/>
  <c r="F1007" i="3"/>
  <c r="G1007" i="3" s="1"/>
  <c r="F1006" i="3"/>
  <c r="G1006" i="3" s="1"/>
  <c r="F1005" i="3"/>
  <c r="G1005" i="3" s="1"/>
  <c r="F1004" i="3"/>
  <c r="G1004" i="3" s="1"/>
  <c r="F1003" i="3"/>
  <c r="G1003" i="3" s="1"/>
  <c r="F1002" i="3"/>
  <c r="G1002" i="3" s="1"/>
  <c r="F1001" i="3"/>
  <c r="G1001" i="3" s="1"/>
  <c r="F1000" i="3"/>
  <c r="G1000" i="3" s="1"/>
  <c r="F999" i="3"/>
  <c r="G999" i="3" s="1"/>
  <c r="F998" i="3"/>
  <c r="G998" i="3" s="1"/>
  <c r="F997" i="3"/>
  <c r="G997" i="3" s="1"/>
  <c r="F996" i="3"/>
  <c r="G996" i="3" s="1"/>
  <c r="F995" i="3"/>
  <c r="G995" i="3" s="1"/>
  <c r="F994" i="3"/>
  <c r="G994" i="3" s="1"/>
  <c r="F993" i="3"/>
  <c r="G993" i="3" s="1"/>
  <c r="F992" i="3"/>
  <c r="G992" i="3" s="1"/>
  <c r="F991" i="3"/>
  <c r="G991" i="3" s="1"/>
  <c r="F990" i="3"/>
  <c r="G990" i="3" s="1"/>
  <c r="F989" i="3"/>
  <c r="G989" i="3" s="1"/>
  <c r="F988" i="3"/>
  <c r="G988" i="3" s="1"/>
  <c r="F987" i="3"/>
  <c r="G987" i="3" s="1"/>
  <c r="F986" i="3"/>
  <c r="G986" i="3" s="1"/>
  <c r="F985" i="3"/>
  <c r="G985" i="3" s="1"/>
  <c r="F984" i="3"/>
  <c r="G984" i="3" s="1"/>
  <c r="F983" i="3"/>
  <c r="G983" i="3" s="1"/>
  <c r="F982" i="3"/>
  <c r="G982" i="3" s="1"/>
  <c r="F981" i="3"/>
  <c r="G981" i="3" s="1"/>
  <c r="F980" i="3"/>
  <c r="G980" i="3" s="1"/>
  <c r="F979" i="3"/>
  <c r="G979" i="3" s="1"/>
  <c r="F978" i="3"/>
  <c r="G978" i="3" s="1"/>
  <c r="F977" i="3"/>
  <c r="G977" i="3" s="1"/>
  <c r="F976" i="3"/>
  <c r="G976" i="3" s="1"/>
  <c r="F975" i="3"/>
  <c r="G975" i="3" s="1"/>
  <c r="F974" i="3"/>
  <c r="G974" i="3" s="1"/>
  <c r="F973" i="3"/>
  <c r="G973" i="3" s="1"/>
  <c r="F972" i="3"/>
  <c r="G972" i="3" s="1"/>
  <c r="F971" i="3"/>
  <c r="G971" i="3" s="1"/>
  <c r="F970" i="3"/>
  <c r="G970" i="3" s="1"/>
  <c r="G969" i="3"/>
  <c r="F969" i="3"/>
  <c r="F968" i="3"/>
  <c r="G968" i="3" s="1"/>
  <c r="F967" i="3"/>
  <c r="G967" i="3" s="1"/>
  <c r="F966" i="3"/>
  <c r="G966" i="3" s="1"/>
  <c r="F965" i="3"/>
  <c r="G965" i="3" s="1"/>
  <c r="F964" i="3"/>
  <c r="G964" i="3" s="1"/>
  <c r="F963" i="3"/>
  <c r="G963" i="3" s="1"/>
  <c r="F962" i="3"/>
  <c r="G962" i="3" s="1"/>
  <c r="F961" i="3"/>
  <c r="G961" i="3" s="1"/>
  <c r="F960" i="3"/>
  <c r="G960" i="3" s="1"/>
  <c r="F959" i="3"/>
  <c r="G959" i="3" s="1"/>
  <c r="F958" i="3"/>
  <c r="G958" i="3" s="1"/>
  <c r="F957" i="3"/>
  <c r="G957" i="3" s="1"/>
  <c r="G956" i="3"/>
  <c r="F956" i="3"/>
  <c r="F955" i="3"/>
  <c r="G955" i="3" s="1"/>
  <c r="F954" i="3"/>
  <c r="G954" i="3" s="1"/>
  <c r="F953" i="3"/>
  <c r="G953" i="3" s="1"/>
  <c r="F952" i="3"/>
  <c r="G952" i="3" s="1"/>
  <c r="F951" i="3"/>
  <c r="G951" i="3" s="1"/>
  <c r="F950" i="3"/>
  <c r="G950" i="3" s="1"/>
  <c r="F949" i="3"/>
  <c r="G949" i="3" s="1"/>
  <c r="F948" i="3"/>
  <c r="G948" i="3" s="1"/>
  <c r="F947" i="3"/>
  <c r="G947" i="3" s="1"/>
  <c r="G946" i="3"/>
  <c r="F946" i="3"/>
  <c r="F945" i="3"/>
  <c r="G945" i="3" s="1"/>
  <c r="F944" i="3"/>
  <c r="G944" i="3" s="1"/>
  <c r="F943" i="3"/>
  <c r="G943" i="3" s="1"/>
  <c r="F942" i="3"/>
  <c r="G942" i="3" s="1"/>
  <c r="F941" i="3"/>
  <c r="G941" i="3" s="1"/>
  <c r="F940" i="3"/>
  <c r="G940" i="3" s="1"/>
  <c r="F939" i="3"/>
  <c r="G939" i="3" s="1"/>
  <c r="F938" i="3"/>
  <c r="G938" i="3" s="1"/>
  <c r="F937" i="3"/>
  <c r="G937" i="3" s="1"/>
  <c r="F936" i="3"/>
  <c r="G936" i="3" s="1"/>
  <c r="F935" i="3"/>
  <c r="G935" i="3" s="1"/>
  <c r="G934" i="3"/>
  <c r="F934" i="3"/>
  <c r="F933" i="3"/>
  <c r="G933" i="3" s="1"/>
  <c r="F932" i="3"/>
  <c r="G932" i="3" s="1"/>
  <c r="F931" i="3"/>
  <c r="G931" i="3" s="1"/>
  <c r="F930" i="3"/>
  <c r="G930" i="3" s="1"/>
  <c r="F929" i="3"/>
  <c r="G929" i="3" s="1"/>
  <c r="F928" i="3"/>
  <c r="G928" i="3" s="1"/>
  <c r="F927" i="3"/>
  <c r="G927" i="3" s="1"/>
  <c r="G926" i="3"/>
  <c r="F926" i="3"/>
  <c r="F925" i="3"/>
  <c r="G925" i="3" s="1"/>
  <c r="F924" i="3"/>
  <c r="G924" i="3" s="1"/>
  <c r="F923" i="3"/>
  <c r="G923" i="3" s="1"/>
  <c r="F922" i="3"/>
  <c r="G922" i="3" s="1"/>
  <c r="F921" i="3"/>
  <c r="G921" i="3" s="1"/>
  <c r="G920" i="3"/>
  <c r="F920" i="3"/>
  <c r="F919" i="3"/>
  <c r="G919" i="3" s="1"/>
  <c r="F918" i="3"/>
  <c r="G918" i="3" s="1"/>
  <c r="F917" i="3"/>
  <c r="G917" i="3" s="1"/>
  <c r="F916" i="3"/>
  <c r="G916" i="3" s="1"/>
  <c r="F915" i="3"/>
  <c r="G915" i="3" s="1"/>
  <c r="F914" i="3"/>
  <c r="G914" i="3" s="1"/>
  <c r="F913" i="3"/>
  <c r="G913" i="3" s="1"/>
  <c r="F912" i="3"/>
  <c r="G912" i="3" s="1"/>
  <c r="F911" i="3"/>
  <c r="G911" i="3" s="1"/>
  <c r="F910" i="3"/>
  <c r="G910" i="3" s="1"/>
  <c r="F909" i="3"/>
  <c r="G909" i="3" s="1"/>
  <c r="F908" i="3"/>
  <c r="G908" i="3" s="1"/>
  <c r="F907" i="3"/>
  <c r="G907" i="3" s="1"/>
  <c r="G906" i="3"/>
  <c r="F906" i="3"/>
  <c r="F905" i="3"/>
  <c r="G905" i="3" s="1"/>
  <c r="G904" i="3"/>
  <c r="F904" i="3"/>
  <c r="F903" i="3"/>
  <c r="G903" i="3" s="1"/>
  <c r="F902" i="3"/>
  <c r="G902" i="3" s="1"/>
  <c r="F901" i="3"/>
  <c r="G901" i="3" s="1"/>
  <c r="F900" i="3"/>
  <c r="G900" i="3" s="1"/>
  <c r="F899" i="3"/>
  <c r="G899" i="3" s="1"/>
  <c r="F898" i="3"/>
  <c r="G898" i="3" s="1"/>
  <c r="F897" i="3"/>
  <c r="G897" i="3" s="1"/>
  <c r="F896" i="3"/>
  <c r="G896" i="3" s="1"/>
  <c r="F895" i="3"/>
  <c r="G895" i="3" s="1"/>
  <c r="F894" i="3"/>
  <c r="G894" i="3" s="1"/>
  <c r="F893" i="3"/>
  <c r="G893" i="3" s="1"/>
  <c r="F892" i="3"/>
  <c r="G892" i="3" s="1"/>
  <c r="F891" i="3"/>
  <c r="G891" i="3" s="1"/>
  <c r="F890" i="3"/>
  <c r="G890" i="3" s="1"/>
  <c r="G889" i="3"/>
  <c r="F889" i="3"/>
  <c r="F888" i="3"/>
  <c r="G888" i="3" s="1"/>
  <c r="F887" i="3"/>
  <c r="G887" i="3" s="1"/>
  <c r="F886" i="3"/>
  <c r="G886" i="3" s="1"/>
  <c r="F885" i="3"/>
  <c r="G885" i="3" s="1"/>
  <c r="F884" i="3"/>
  <c r="G884" i="3" s="1"/>
  <c r="F883" i="3"/>
  <c r="G883" i="3" s="1"/>
  <c r="F882" i="3"/>
  <c r="G882" i="3" s="1"/>
  <c r="F881" i="3"/>
  <c r="G881" i="3" s="1"/>
  <c r="F880" i="3"/>
  <c r="G880" i="3" s="1"/>
  <c r="F879" i="3"/>
  <c r="G879" i="3" s="1"/>
  <c r="F878" i="3"/>
  <c r="G878" i="3" s="1"/>
  <c r="F877" i="3"/>
  <c r="G877" i="3" s="1"/>
  <c r="F876" i="3"/>
  <c r="G876" i="3" s="1"/>
  <c r="F875" i="3"/>
  <c r="G875" i="3" s="1"/>
  <c r="F874" i="3"/>
  <c r="G874" i="3" s="1"/>
  <c r="F873" i="3"/>
  <c r="G873" i="3" s="1"/>
  <c r="F872" i="3"/>
  <c r="G872" i="3" s="1"/>
  <c r="F871" i="3"/>
  <c r="G871" i="3" s="1"/>
  <c r="F870" i="3"/>
  <c r="G870" i="3" s="1"/>
  <c r="F869" i="3"/>
  <c r="G869" i="3" s="1"/>
  <c r="F868" i="3"/>
  <c r="G868" i="3" s="1"/>
  <c r="F867" i="3"/>
  <c r="G867" i="3" s="1"/>
  <c r="F866" i="3"/>
  <c r="G866" i="3" s="1"/>
  <c r="F865" i="3"/>
  <c r="G865" i="3" s="1"/>
  <c r="F864" i="3"/>
  <c r="G864" i="3" s="1"/>
  <c r="F863" i="3"/>
  <c r="G863" i="3" s="1"/>
  <c r="F862" i="3"/>
  <c r="G862" i="3" s="1"/>
  <c r="F861" i="3"/>
  <c r="G861" i="3" s="1"/>
  <c r="F860" i="3"/>
  <c r="G860" i="3" s="1"/>
  <c r="F859" i="3"/>
  <c r="G859" i="3" s="1"/>
  <c r="F858" i="3"/>
  <c r="G858" i="3" s="1"/>
  <c r="F857" i="3"/>
  <c r="G857" i="3" s="1"/>
  <c r="F856" i="3"/>
  <c r="G856" i="3" s="1"/>
  <c r="F855" i="3"/>
  <c r="G855" i="3" s="1"/>
  <c r="F854" i="3"/>
  <c r="G854" i="3" s="1"/>
  <c r="F853" i="3"/>
  <c r="G853" i="3" s="1"/>
  <c r="F852" i="3"/>
  <c r="G852" i="3" s="1"/>
  <c r="F851" i="3"/>
  <c r="G851" i="3" s="1"/>
  <c r="F850" i="3"/>
  <c r="G850" i="3" s="1"/>
  <c r="F849" i="3"/>
  <c r="G849" i="3" s="1"/>
  <c r="F848" i="3"/>
  <c r="G848" i="3" s="1"/>
  <c r="F847" i="3"/>
  <c r="G847" i="3" s="1"/>
  <c r="F846" i="3"/>
  <c r="G846" i="3" s="1"/>
  <c r="F845" i="3"/>
  <c r="G845" i="3" s="1"/>
  <c r="F844" i="3"/>
  <c r="G844" i="3" s="1"/>
  <c r="F843" i="3"/>
  <c r="G843" i="3" s="1"/>
  <c r="F842" i="3"/>
  <c r="G842" i="3" s="1"/>
  <c r="F841" i="3"/>
  <c r="G841" i="3" s="1"/>
  <c r="F840" i="3"/>
  <c r="G840" i="3" s="1"/>
  <c r="F839" i="3"/>
  <c r="G839" i="3" s="1"/>
  <c r="G838" i="3"/>
  <c r="F838" i="3"/>
  <c r="F837" i="3"/>
  <c r="G837" i="3" s="1"/>
  <c r="F836" i="3"/>
  <c r="G836" i="3" s="1"/>
  <c r="F835" i="3"/>
  <c r="G835" i="3" s="1"/>
  <c r="F834" i="3"/>
  <c r="G834" i="3" s="1"/>
  <c r="F833" i="3"/>
  <c r="G833" i="3" s="1"/>
  <c r="F832" i="3"/>
  <c r="G832" i="3" s="1"/>
  <c r="F831" i="3"/>
  <c r="G831" i="3" s="1"/>
  <c r="G830" i="3"/>
  <c r="F830" i="3"/>
  <c r="F829" i="3"/>
  <c r="G829" i="3" s="1"/>
  <c r="F828" i="3"/>
  <c r="G828" i="3" s="1"/>
  <c r="F827" i="3"/>
  <c r="G827" i="3" s="1"/>
  <c r="G826" i="3"/>
  <c r="F826" i="3"/>
  <c r="F825" i="3"/>
  <c r="G825" i="3" s="1"/>
  <c r="F824" i="3"/>
  <c r="G824" i="3" s="1"/>
  <c r="F823" i="3"/>
  <c r="G823" i="3" s="1"/>
  <c r="F822" i="3"/>
  <c r="G822" i="3" s="1"/>
  <c r="F821" i="3"/>
  <c r="G821" i="3" s="1"/>
  <c r="G820" i="3"/>
  <c r="F820" i="3"/>
  <c r="F819" i="3"/>
  <c r="G819" i="3" s="1"/>
  <c r="F818" i="3"/>
  <c r="G818" i="3" s="1"/>
  <c r="F817" i="3"/>
  <c r="G817" i="3" s="1"/>
  <c r="F816" i="3"/>
  <c r="G816" i="3" s="1"/>
  <c r="F815" i="3"/>
  <c r="G815" i="3" s="1"/>
  <c r="F814" i="3"/>
  <c r="G814" i="3" s="1"/>
  <c r="F813" i="3"/>
  <c r="G813" i="3" s="1"/>
  <c r="F812" i="3"/>
  <c r="G812" i="3" s="1"/>
  <c r="F811" i="3"/>
  <c r="G811" i="3" s="1"/>
  <c r="F810" i="3"/>
  <c r="G810" i="3" s="1"/>
  <c r="F809" i="3"/>
  <c r="G809" i="3" s="1"/>
  <c r="F808" i="3"/>
  <c r="G808" i="3" s="1"/>
  <c r="F807" i="3"/>
  <c r="G807" i="3" s="1"/>
  <c r="F806" i="3"/>
  <c r="G806" i="3" s="1"/>
  <c r="F805" i="3"/>
  <c r="G805" i="3" s="1"/>
  <c r="F804" i="3"/>
  <c r="G804" i="3" s="1"/>
  <c r="F803" i="3"/>
  <c r="G803" i="3" s="1"/>
  <c r="F802" i="3"/>
  <c r="G802" i="3" s="1"/>
  <c r="F801" i="3"/>
  <c r="G801" i="3" s="1"/>
  <c r="F800" i="3"/>
  <c r="G800" i="3" s="1"/>
  <c r="F799" i="3"/>
  <c r="G799" i="3" s="1"/>
  <c r="F798" i="3"/>
  <c r="G798" i="3" s="1"/>
  <c r="G797" i="3"/>
  <c r="F797" i="3"/>
  <c r="F796" i="3"/>
  <c r="G796" i="3" s="1"/>
  <c r="F795" i="3"/>
  <c r="G795" i="3" s="1"/>
  <c r="F794" i="3"/>
  <c r="G794" i="3" s="1"/>
  <c r="F793" i="3"/>
  <c r="G793" i="3" s="1"/>
  <c r="F792" i="3"/>
  <c r="G792" i="3" s="1"/>
  <c r="F791" i="3"/>
  <c r="G791" i="3" s="1"/>
  <c r="F790" i="3"/>
  <c r="G790" i="3" s="1"/>
  <c r="F789" i="3"/>
  <c r="G789" i="3" s="1"/>
  <c r="F788" i="3"/>
  <c r="G788" i="3" s="1"/>
  <c r="F787" i="3"/>
  <c r="G787" i="3" s="1"/>
  <c r="G786" i="3"/>
  <c r="F786" i="3"/>
  <c r="F785" i="3"/>
  <c r="G785" i="3" s="1"/>
  <c r="F784" i="3"/>
  <c r="G784" i="3" s="1"/>
  <c r="F783" i="3"/>
  <c r="G783" i="3" s="1"/>
  <c r="F782" i="3"/>
  <c r="G782" i="3" s="1"/>
  <c r="F781" i="3"/>
  <c r="G781" i="3" s="1"/>
  <c r="F780" i="3"/>
  <c r="G780" i="3" s="1"/>
  <c r="F779" i="3"/>
  <c r="G779" i="3" s="1"/>
  <c r="F778" i="3"/>
  <c r="G778" i="3" s="1"/>
  <c r="F777" i="3"/>
  <c r="G777" i="3" s="1"/>
  <c r="F776" i="3"/>
  <c r="G776" i="3" s="1"/>
  <c r="F775" i="3"/>
  <c r="G775" i="3" s="1"/>
  <c r="F774" i="3"/>
  <c r="G774" i="3" s="1"/>
  <c r="F773" i="3"/>
  <c r="G773" i="3" s="1"/>
  <c r="F772" i="3"/>
  <c r="G772" i="3" s="1"/>
  <c r="F771" i="3"/>
  <c r="G771" i="3" s="1"/>
  <c r="F770" i="3"/>
  <c r="G770" i="3" s="1"/>
  <c r="G769" i="3"/>
  <c r="F769" i="3"/>
  <c r="F768" i="3"/>
  <c r="G768" i="3" s="1"/>
  <c r="F767" i="3"/>
  <c r="G767" i="3" s="1"/>
  <c r="F766" i="3"/>
  <c r="G766" i="3" s="1"/>
  <c r="F765" i="3"/>
  <c r="G765" i="3" s="1"/>
  <c r="F764" i="3"/>
  <c r="G764" i="3" s="1"/>
  <c r="F763" i="3"/>
  <c r="G763" i="3" s="1"/>
  <c r="F762" i="3"/>
  <c r="G762" i="3" s="1"/>
  <c r="F761" i="3"/>
  <c r="G761" i="3" s="1"/>
  <c r="F760" i="3"/>
  <c r="G760" i="3" s="1"/>
  <c r="F759" i="3"/>
  <c r="G759" i="3" s="1"/>
  <c r="F758" i="3"/>
  <c r="G758" i="3" s="1"/>
  <c r="F757" i="3"/>
  <c r="G757" i="3" s="1"/>
  <c r="F756" i="3"/>
  <c r="G756" i="3" s="1"/>
  <c r="F755" i="3"/>
  <c r="G755" i="3" s="1"/>
  <c r="F754" i="3"/>
  <c r="G754" i="3" s="1"/>
  <c r="F753" i="3"/>
  <c r="G753" i="3" s="1"/>
  <c r="F752" i="3"/>
  <c r="G752" i="3" s="1"/>
  <c r="F751" i="3"/>
  <c r="G751" i="3" s="1"/>
  <c r="F750" i="3"/>
  <c r="G750" i="3" s="1"/>
  <c r="F749" i="3"/>
  <c r="G749" i="3" s="1"/>
  <c r="F748" i="3"/>
  <c r="G748" i="3" s="1"/>
  <c r="F747" i="3"/>
  <c r="G747" i="3" s="1"/>
  <c r="F746" i="3"/>
  <c r="G746" i="3" s="1"/>
  <c r="F745" i="3"/>
  <c r="G745" i="3" s="1"/>
  <c r="F744" i="3"/>
  <c r="G744" i="3" s="1"/>
  <c r="F743" i="3"/>
  <c r="G743" i="3" s="1"/>
  <c r="F742" i="3"/>
  <c r="G742" i="3" s="1"/>
  <c r="F741" i="3"/>
  <c r="G741" i="3" s="1"/>
  <c r="F740" i="3"/>
  <c r="G740" i="3" s="1"/>
  <c r="F739" i="3"/>
  <c r="G739" i="3" s="1"/>
  <c r="F738" i="3"/>
  <c r="G738" i="3" s="1"/>
  <c r="F737" i="3"/>
  <c r="G737" i="3" s="1"/>
  <c r="F736" i="3"/>
  <c r="G736" i="3" s="1"/>
  <c r="F735" i="3"/>
  <c r="G735" i="3" s="1"/>
  <c r="F734" i="3"/>
  <c r="G734" i="3" s="1"/>
  <c r="F733" i="3"/>
  <c r="G733" i="3" s="1"/>
  <c r="F732" i="3"/>
  <c r="G732" i="3" s="1"/>
  <c r="F731" i="3"/>
  <c r="G731" i="3" s="1"/>
  <c r="F730" i="3"/>
  <c r="G730" i="3" s="1"/>
  <c r="F729" i="3"/>
  <c r="G729" i="3" s="1"/>
  <c r="F728" i="3"/>
  <c r="G728" i="3" s="1"/>
  <c r="F727" i="3"/>
  <c r="G727" i="3" s="1"/>
  <c r="F726" i="3"/>
  <c r="G726" i="3" s="1"/>
  <c r="F725" i="3"/>
  <c r="G725" i="3" s="1"/>
  <c r="F724" i="3"/>
  <c r="G724" i="3" s="1"/>
  <c r="F723" i="3"/>
  <c r="G723" i="3" s="1"/>
  <c r="F722" i="3"/>
  <c r="G722" i="3" s="1"/>
  <c r="G721" i="3"/>
  <c r="F721" i="3"/>
  <c r="F720" i="3"/>
  <c r="G720" i="3" s="1"/>
  <c r="F719" i="3"/>
  <c r="G719" i="3" s="1"/>
  <c r="F718" i="3"/>
  <c r="G718" i="3" s="1"/>
  <c r="F717" i="3"/>
  <c r="G717" i="3" s="1"/>
  <c r="F716" i="3"/>
  <c r="G716" i="3" s="1"/>
  <c r="F715" i="3"/>
  <c r="G715" i="3" s="1"/>
  <c r="F714" i="3"/>
  <c r="G714" i="3" s="1"/>
  <c r="F713" i="3"/>
  <c r="G713" i="3" s="1"/>
  <c r="F712" i="3"/>
  <c r="G712" i="3" s="1"/>
  <c r="F711" i="3"/>
  <c r="G711" i="3" s="1"/>
  <c r="F710" i="3"/>
  <c r="G710" i="3" s="1"/>
  <c r="F709" i="3"/>
  <c r="G709" i="3" s="1"/>
  <c r="F708" i="3"/>
  <c r="G708" i="3" s="1"/>
  <c r="F707" i="3"/>
  <c r="G707" i="3" s="1"/>
  <c r="F706" i="3"/>
  <c r="G706" i="3" s="1"/>
  <c r="F705" i="3"/>
  <c r="G705" i="3" s="1"/>
  <c r="F704" i="3"/>
  <c r="G704" i="3" s="1"/>
  <c r="F703" i="3"/>
  <c r="G703" i="3" s="1"/>
  <c r="F702" i="3"/>
  <c r="G702" i="3" s="1"/>
  <c r="F701" i="3"/>
  <c r="G701" i="3" s="1"/>
  <c r="F700" i="3"/>
  <c r="G700" i="3" s="1"/>
  <c r="F699" i="3"/>
  <c r="G699" i="3" s="1"/>
  <c r="F698" i="3"/>
  <c r="G698" i="3" s="1"/>
  <c r="F697" i="3"/>
  <c r="G697" i="3" s="1"/>
  <c r="F696" i="3"/>
  <c r="G696" i="3" s="1"/>
  <c r="F695" i="3"/>
  <c r="G695" i="3" s="1"/>
  <c r="F694" i="3"/>
  <c r="G694" i="3" s="1"/>
  <c r="F693" i="3"/>
  <c r="G693" i="3" s="1"/>
  <c r="F692" i="3"/>
  <c r="G692" i="3" s="1"/>
  <c r="F691" i="3"/>
  <c r="G691" i="3" s="1"/>
  <c r="F690" i="3"/>
  <c r="G690" i="3" s="1"/>
  <c r="F689" i="3"/>
  <c r="G689" i="3" s="1"/>
  <c r="F688" i="3"/>
  <c r="G688" i="3" s="1"/>
  <c r="F687" i="3"/>
  <c r="G687" i="3" s="1"/>
  <c r="F686" i="3"/>
  <c r="G686" i="3" s="1"/>
  <c r="F685" i="3"/>
  <c r="G685" i="3" s="1"/>
  <c r="F684" i="3"/>
  <c r="G684" i="3" s="1"/>
  <c r="F683" i="3"/>
  <c r="G683" i="3" s="1"/>
  <c r="F682" i="3"/>
  <c r="G682" i="3" s="1"/>
  <c r="F681" i="3"/>
  <c r="G681" i="3" s="1"/>
  <c r="F680" i="3"/>
  <c r="G680" i="3" s="1"/>
  <c r="F679" i="3"/>
  <c r="G679" i="3" s="1"/>
  <c r="F678" i="3"/>
  <c r="G678" i="3" s="1"/>
  <c r="F677" i="3"/>
  <c r="G677" i="3" s="1"/>
  <c r="F676" i="3"/>
  <c r="G676" i="3" s="1"/>
  <c r="F675" i="3"/>
  <c r="G675" i="3" s="1"/>
  <c r="G674" i="3"/>
  <c r="F674" i="3"/>
  <c r="F673" i="3"/>
  <c r="G673" i="3" s="1"/>
  <c r="F672" i="3"/>
  <c r="G672" i="3" s="1"/>
  <c r="F671" i="3"/>
  <c r="G671" i="3" s="1"/>
  <c r="F670" i="3"/>
  <c r="G670" i="3" s="1"/>
  <c r="F669" i="3"/>
  <c r="G669" i="3" s="1"/>
  <c r="F668" i="3"/>
  <c r="G668" i="3" s="1"/>
  <c r="F667" i="3"/>
  <c r="G667" i="3" s="1"/>
  <c r="F666" i="3"/>
  <c r="G666" i="3" s="1"/>
  <c r="G665" i="3"/>
  <c r="F665" i="3"/>
  <c r="F664" i="3"/>
  <c r="G664" i="3" s="1"/>
  <c r="F663" i="3"/>
  <c r="G663" i="3" s="1"/>
  <c r="F662" i="3"/>
  <c r="G662" i="3" s="1"/>
  <c r="F661" i="3"/>
  <c r="G661" i="3" s="1"/>
  <c r="F660" i="3"/>
  <c r="G660" i="3" s="1"/>
  <c r="F659" i="3"/>
  <c r="G659" i="3" s="1"/>
  <c r="F658" i="3"/>
  <c r="G658" i="3" s="1"/>
  <c r="F657" i="3"/>
  <c r="G657" i="3" s="1"/>
  <c r="F656" i="3"/>
  <c r="G656" i="3" s="1"/>
  <c r="F655" i="3"/>
  <c r="G655" i="3" s="1"/>
  <c r="F654" i="3"/>
  <c r="G654" i="3" s="1"/>
  <c r="F653" i="3"/>
  <c r="G653" i="3" s="1"/>
  <c r="F652" i="3"/>
  <c r="G652" i="3" s="1"/>
  <c r="F651" i="3"/>
  <c r="G651" i="3" s="1"/>
  <c r="F650" i="3"/>
  <c r="G650" i="3" s="1"/>
  <c r="G649" i="3"/>
  <c r="F649" i="3"/>
  <c r="F648" i="3"/>
  <c r="G648" i="3" s="1"/>
  <c r="F647" i="3"/>
  <c r="G647" i="3" s="1"/>
  <c r="F646" i="3"/>
  <c r="G646" i="3" s="1"/>
  <c r="F645" i="3"/>
  <c r="G645" i="3" s="1"/>
  <c r="F644" i="3"/>
  <c r="G644" i="3" s="1"/>
  <c r="F643" i="3"/>
  <c r="G643" i="3" s="1"/>
  <c r="F642" i="3"/>
  <c r="G642" i="3" s="1"/>
  <c r="F641" i="3"/>
  <c r="G641" i="3" s="1"/>
  <c r="G640" i="3"/>
  <c r="F640" i="3"/>
  <c r="F639" i="3"/>
  <c r="G639" i="3" s="1"/>
  <c r="F638" i="3"/>
  <c r="G638" i="3" s="1"/>
  <c r="F637" i="3"/>
  <c r="G637" i="3" s="1"/>
  <c r="F636" i="3"/>
  <c r="G636" i="3" s="1"/>
  <c r="F635" i="3"/>
  <c r="G635" i="3" s="1"/>
  <c r="F634" i="3"/>
  <c r="G634" i="3" s="1"/>
  <c r="G633" i="3"/>
  <c r="F633" i="3"/>
  <c r="F632" i="3"/>
  <c r="G632" i="3" s="1"/>
  <c r="F631" i="3"/>
  <c r="G631" i="3" s="1"/>
  <c r="F630" i="3"/>
  <c r="G630" i="3" s="1"/>
  <c r="F629" i="3"/>
  <c r="G629" i="3" s="1"/>
  <c r="F628" i="3"/>
  <c r="G628" i="3" s="1"/>
  <c r="F627" i="3"/>
  <c r="G627" i="3" s="1"/>
  <c r="F626" i="3"/>
  <c r="G626" i="3" s="1"/>
  <c r="F625" i="3"/>
  <c r="G625" i="3" s="1"/>
  <c r="F624" i="3"/>
  <c r="G624" i="3" s="1"/>
  <c r="F623" i="3"/>
  <c r="G623" i="3" s="1"/>
  <c r="G622" i="3"/>
  <c r="F622" i="3"/>
  <c r="F621" i="3"/>
  <c r="G621" i="3" s="1"/>
  <c r="F620" i="3"/>
  <c r="G620" i="3" s="1"/>
  <c r="F619" i="3"/>
  <c r="G619" i="3" s="1"/>
  <c r="F618" i="3"/>
  <c r="G618" i="3" s="1"/>
  <c r="F617" i="3"/>
  <c r="G617" i="3" s="1"/>
  <c r="F616" i="3"/>
  <c r="G616" i="3" s="1"/>
  <c r="F615" i="3"/>
  <c r="G615" i="3" s="1"/>
  <c r="F614" i="3"/>
  <c r="G614" i="3" s="1"/>
  <c r="F613" i="3"/>
  <c r="G613" i="3" s="1"/>
  <c r="F612" i="3"/>
  <c r="G612" i="3" s="1"/>
  <c r="F611" i="3"/>
  <c r="G611" i="3" s="1"/>
  <c r="F610" i="3"/>
  <c r="G610" i="3" s="1"/>
  <c r="F609" i="3"/>
  <c r="G609" i="3" s="1"/>
  <c r="F608" i="3"/>
  <c r="G608" i="3" s="1"/>
  <c r="F607" i="3"/>
  <c r="G607" i="3" s="1"/>
  <c r="F606" i="3"/>
  <c r="G606" i="3" s="1"/>
  <c r="F605" i="3"/>
  <c r="G605" i="3" s="1"/>
  <c r="F604" i="3"/>
  <c r="G604" i="3" s="1"/>
  <c r="F603" i="3"/>
  <c r="G603" i="3" s="1"/>
  <c r="F602" i="3"/>
  <c r="G602" i="3" s="1"/>
  <c r="F601" i="3"/>
  <c r="G601" i="3" s="1"/>
  <c r="F600" i="3"/>
  <c r="G600" i="3" s="1"/>
  <c r="F599" i="3"/>
  <c r="G599" i="3" s="1"/>
  <c r="F598" i="3"/>
  <c r="G598" i="3" s="1"/>
  <c r="F597" i="3"/>
  <c r="G597" i="3" s="1"/>
  <c r="F596" i="3"/>
  <c r="G596" i="3" s="1"/>
  <c r="F595" i="3"/>
  <c r="G595" i="3" s="1"/>
  <c r="F594" i="3"/>
  <c r="G594" i="3" s="1"/>
  <c r="F593" i="3"/>
  <c r="G593" i="3" s="1"/>
  <c r="F592" i="3"/>
  <c r="G592" i="3" s="1"/>
  <c r="F591" i="3"/>
  <c r="G591" i="3" s="1"/>
  <c r="F590" i="3"/>
  <c r="G590" i="3" s="1"/>
  <c r="F589" i="3"/>
  <c r="G589" i="3" s="1"/>
  <c r="F588" i="3"/>
  <c r="G588" i="3" s="1"/>
  <c r="F587" i="3"/>
  <c r="G587" i="3" s="1"/>
  <c r="F586" i="3"/>
  <c r="G586" i="3" s="1"/>
  <c r="F585" i="3"/>
  <c r="G585" i="3" s="1"/>
  <c r="F584" i="3"/>
  <c r="G584" i="3" s="1"/>
  <c r="F583" i="3"/>
  <c r="G583" i="3" s="1"/>
  <c r="G582" i="3"/>
  <c r="F582" i="3"/>
  <c r="G581" i="3"/>
  <c r="F581" i="3"/>
  <c r="F580" i="3"/>
  <c r="G580" i="3" s="1"/>
  <c r="F579" i="3"/>
  <c r="G579" i="3" s="1"/>
  <c r="F578" i="3"/>
  <c r="G578" i="3" s="1"/>
  <c r="G577" i="3"/>
  <c r="F577" i="3"/>
  <c r="F576" i="3"/>
  <c r="G576" i="3" s="1"/>
  <c r="F575" i="3"/>
  <c r="G575" i="3" s="1"/>
  <c r="F574" i="3"/>
  <c r="G574" i="3" s="1"/>
  <c r="F573" i="3"/>
  <c r="G573" i="3" s="1"/>
  <c r="G572" i="3"/>
  <c r="F572" i="3"/>
  <c r="F571" i="3"/>
  <c r="G571" i="3" s="1"/>
  <c r="F570" i="3"/>
  <c r="G570" i="3" s="1"/>
  <c r="F569" i="3"/>
  <c r="G569" i="3" s="1"/>
  <c r="F568" i="3"/>
  <c r="G568" i="3" s="1"/>
  <c r="F567" i="3"/>
  <c r="G567" i="3" s="1"/>
  <c r="F566" i="3"/>
  <c r="G566" i="3" s="1"/>
  <c r="F565" i="3"/>
  <c r="G565" i="3" s="1"/>
  <c r="F564" i="3"/>
  <c r="G564" i="3" s="1"/>
  <c r="F563" i="3"/>
  <c r="G563" i="3" s="1"/>
  <c r="F562" i="3"/>
  <c r="G562" i="3" s="1"/>
  <c r="F561" i="3"/>
  <c r="G561" i="3" s="1"/>
  <c r="F560" i="3"/>
  <c r="G560" i="3" s="1"/>
  <c r="F559" i="3"/>
  <c r="G559" i="3" s="1"/>
  <c r="F558" i="3"/>
  <c r="G558" i="3" s="1"/>
  <c r="F557" i="3"/>
  <c r="G557" i="3" s="1"/>
  <c r="F556" i="3"/>
  <c r="G556" i="3" s="1"/>
  <c r="F555" i="3"/>
  <c r="G555" i="3" s="1"/>
  <c r="F554" i="3"/>
  <c r="G554" i="3" s="1"/>
  <c r="F553" i="3"/>
  <c r="G553" i="3" s="1"/>
  <c r="F552" i="3"/>
  <c r="G552" i="3" s="1"/>
  <c r="F551" i="3"/>
  <c r="G551" i="3" s="1"/>
  <c r="F550" i="3"/>
  <c r="G550" i="3" s="1"/>
  <c r="F549" i="3"/>
  <c r="G549" i="3" s="1"/>
  <c r="F548" i="3"/>
  <c r="G548" i="3" s="1"/>
  <c r="F547" i="3"/>
  <c r="G547" i="3" s="1"/>
  <c r="F546" i="3"/>
  <c r="G546" i="3" s="1"/>
  <c r="F545" i="3"/>
  <c r="G545" i="3" s="1"/>
  <c r="F544" i="3"/>
  <c r="G544" i="3" s="1"/>
  <c r="F543" i="3"/>
  <c r="G543" i="3" s="1"/>
  <c r="F542" i="3"/>
  <c r="G542" i="3" s="1"/>
  <c r="F541" i="3"/>
  <c r="G541" i="3" s="1"/>
  <c r="F540" i="3"/>
  <c r="G540" i="3" s="1"/>
  <c r="F539" i="3"/>
  <c r="G539" i="3" s="1"/>
  <c r="F538" i="3"/>
  <c r="G538" i="3" s="1"/>
  <c r="F537" i="3"/>
  <c r="G537" i="3" s="1"/>
  <c r="F536" i="3"/>
  <c r="G536" i="3" s="1"/>
  <c r="F535" i="3"/>
  <c r="G535" i="3" s="1"/>
  <c r="F534" i="3"/>
  <c r="G534" i="3" s="1"/>
  <c r="F533" i="3"/>
  <c r="G533" i="3" s="1"/>
  <c r="F532" i="3"/>
  <c r="G532" i="3" s="1"/>
  <c r="F531" i="3"/>
  <c r="G531" i="3" s="1"/>
  <c r="F530" i="3"/>
  <c r="G530" i="3" s="1"/>
  <c r="G529" i="3"/>
  <c r="F529" i="3"/>
  <c r="F528" i="3"/>
  <c r="G528" i="3" s="1"/>
  <c r="F527" i="3"/>
  <c r="G527" i="3" s="1"/>
  <c r="G526" i="3"/>
  <c r="F526" i="3"/>
  <c r="F525" i="3"/>
  <c r="G525" i="3" s="1"/>
  <c r="F524" i="3"/>
  <c r="G524" i="3" s="1"/>
  <c r="F523" i="3"/>
  <c r="G523" i="3" s="1"/>
  <c r="F522" i="3"/>
  <c r="G522" i="3" s="1"/>
  <c r="F521" i="3"/>
  <c r="G521" i="3" s="1"/>
  <c r="F520" i="3"/>
  <c r="G520" i="3" s="1"/>
  <c r="F519" i="3"/>
  <c r="G519" i="3" s="1"/>
  <c r="F518" i="3"/>
  <c r="G518" i="3" s="1"/>
  <c r="F517" i="3"/>
  <c r="G517" i="3" s="1"/>
  <c r="F516" i="3"/>
  <c r="G516" i="3" s="1"/>
  <c r="F515" i="3"/>
  <c r="G515" i="3" s="1"/>
  <c r="F514" i="3"/>
  <c r="G514" i="3" s="1"/>
  <c r="F513" i="3"/>
  <c r="G513" i="3" s="1"/>
  <c r="F512" i="3"/>
  <c r="G512" i="3" s="1"/>
  <c r="F511" i="3"/>
  <c r="G511" i="3" s="1"/>
  <c r="F510" i="3"/>
  <c r="G510" i="3" s="1"/>
  <c r="G509" i="3"/>
  <c r="F509" i="3"/>
  <c r="F508" i="3"/>
  <c r="G508" i="3" s="1"/>
  <c r="F507" i="3"/>
  <c r="G507" i="3" s="1"/>
  <c r="F506" i="3"/>
  <c r="G506" i="3" s="1"/>
  <c r="F505" i="3"/>
  <c r="G505" i="3" s="1"/>
  <c r="F504" i="3"/>
  <c r="G504" i="3" s="1"/>
  <c r="F503" i="3"/>
  <c r="G503" i="3" s="1"/>
  <c r="F502" i="3"/>
  <c r="G502" i="3" s="1"/>
  <c r="F501" i="3"/>
  <c r="G501" i="3" s="1"/>
  <c r="F500" i="3"/>
  <c r="G500" i="3" s="1"/>
  <c r="F499" i="3"/>
  <c r="G499" i="3" s="1"/>
  <c r="F498" i="3"/>
  <c r="G498" i="3" s="1"/>
  <c r="F497" i="3"/>
  <c r="G497" i="3" s="1"/>
  <c r="F496" i="3"/>
  <c r="G496" i="3" s="1"/>
  <c r="F495" i="3"/>
  <c r="G495" i="3" s="1"/>
  <c r="F494" i="3"/>
  <c r="G494" i="3" s="1"/>
  <c r="F493" i="3"/>
  <c r="G493" i="3" s="1"/>
  <c r="F492" i="3"/>
  <c r="G492" i="3" s="1"/>
  <c r="F491" i="3"/>
  <c r="G491" i="3" s="1"/>
  <c r="F490" i="3"/>
  <c r="G490" i="3" s="1"/>
  <c r="F489" i="3"/>
  <c r="G489" i="3" s="1"/>
  <c r="F488" i="3"/>
  <c r="G488" i="3" s="1"/>
  <c r="F487" i="3"/>
  <c r="G487" i="3" s="1"/>
  <c r="G486" i="3"/>
  <c r="F486" i="3"/>
  <c r="F485" i="3"/>
  <c r="G485" i="3" s="1"/>
  <c r="F484" i="3"/>
  <c r="G484" i="3" s="1"/>
  <c r="F483" i="3"/>
  <c r="G483" i="3" s="1"/>
  <c r="F482" i="3"/>
  <c r="G482" i="3" s="1"/>
  <c r="F481" i="3"/>
  <c r="G481" i="3" s="1"/>
  <c r="F480" i="3"/>
  <c r="G480" i="3" s="1"/>
  <c r="F479" i="3"/>
  <c r="G479" i="3" s="1"/>
  <c r="F478" i="3"/>
  <c r="G478" i="3" s="1"/>
  <c r="F477" i="3"/>
  <c r="G477" i="3" s="1"/>
  <c r="F476" i="3"/>
  <c r="G476" i="3" s="1"/>
  <c r="F475" i="3"/>
  <c r="G475" i="3" s="1"/>
  <c r="F474" i="3"/>
  <c r="G474" i="3" s="1"/>
  <c r="F473" i="3"/>
  <c r="G473" i="3" s="1"/>
  <c r="F472" i="3"/>
  <c r="G472" i="3" s="1"/>
  <c r="F471" i="3"/>
  <c r="G471" i="3" s="1"/>
  <c r="F470" i="3"/>
  <c r="G470" i="3" s="1"/>
  <c r="F469" i="3"/>
  <c r="G469" i="3" s="1"/>
  <c r="F468" i="3"/>
  <c r="G468" i="3" s="1"/>
  <c r="F467" i="3"/>
  <c r="G467" i="3" s="1"/>
  <c r="F466" i="3"/>
  <c r="G466" i="3" s="1"/>
  <c r="F465" i="3"/>
  <c r="G465" i="3" s="1"/>
  <c r="F464" i="3"/>
  <c r="G464" i="3" s="1"/>
  <c r="F463" i="3"/>
  <c r="G463" i="3" s="1"/>
  <c r="G462" i="3"/>
  <c r="F462" i="3"/>
  <c r="F461" i="3"/>
  <c r="G461" i="3" s="1"/>
  <c r="F460" i="3"/>
  <c r="G460" i="3" s="1"/>
  <c r="F459" i="3"/>
  <c r="G459" i="3" s="1"/>
  <c r="G458" i="3"/>
  <c r="F458" i="3"/>
  <c r="F457" i="3"/>
  <c r="G457" i="3" s="1"/>
  <c r="F456" i="3"/>
  <c r="G456" i="3" s="1"/>
  <c r="F455" i="3"/>
  <c r="G455" i="3" s="1"/>
  <c r="F454" i="3"/>
  <c r="G454" i="3" s="1"/>
  <c r="F453" i="3"/>
  <c r="G453" i="3" s="1"/>
  <c r="F452" i="3"/>
  <c r="G452" i="3" s="1"/>
  <c r="F451" i="3"/>
  <c r="G451" i="3" s="1"/>
  <c r="F450" i="3"/>
  <c r="G450" i="3" s="1"/>
  <c r="F449" i="3"/>
  <c r="G449" i="3" s="1"/>
  <c r="F448" i="3"/>
  <c r="G448" i="3" s="1"/>
  <c r="F447" i="3"/>
  <c r="G447" i="3" s="1"/>
  <c r="F446" i="3"/>
  <c r="G446" i="3" s="1"/>
  <c r="F445" i="3"/>
  <c r="G445" i="3" s="1"/>
  <c r="F444" i="3"/>
  <c r="G444" i="3" s="1"/>
  <c r="F443" i="3"/>
  <c r="G443" i="3" s="1"/>
  <c r="F442" i="3"/>
  <c r="G442" i="3" s="1"/>
  <c r="F441" i="3"/>
  <c r="G441" i="3" s="1"/>
  <c r="F440" i="3"/>
  <c r="G440" i="3" s="1"/>
  <c r="F439" i="3"/>
  <c r="G439" i="3" s="1"/>
  <c r="G438" i="3"/>
  <c r="F438" i="3"/>
  <c r="F437" i="3"/>
  <c r="G437" i="3" s="1"/>
  <c r="F436" i="3"/>
  <c r="G436" i="3" s="1"/>
  <c r="F435" i="3"/>
  <c r="G435" i="3" s="1"/>
  <c r="F434" i="3"/>
  <c r="G434" i="3" s="1"/>
  <c r="F433" i="3"/>
  <c r="G433" i="3" s="1"/>
  <c r="F432" i="3"/>
  <c r="G432" i="3" s="1"/>
  <c r="F431" i="3"/>
  <c r="G431" i="3" s="1"/>
  <c r="F430" i="3"/>
  <c r="G430" i="3" s="1"/>
  <c r="F429" i="3"/>
  <c r="G429" i="3" s="1"/>
  <c r="F428" i="3"/>
  <c r="G428" i="3" s="1"/>
  <c r="F427" i="3"/>
  <c r="G427" i="3" s="1"/>
  <c r="F426" i="3"/>
  <c r="G426" i="3" s="1"/>
  <c r="F425" i="3"/>
  <c r="G425" i="3" s="1"/>
  <c r="F424" i="3"/>
  <c r="G424" i="3" s="1"/>
  <c r="F423" i="3"/>
  <c r="G423" i="3" s="1"/>
  <c r="F422" i="3"/>
  <c r="G422" i="3" s="1"/>
  <c r="F421" i="3"/>
  <c r="G421" i="3" s="1"/>
  <c r="F420" i="3"/>
  <c r="G420" i="3" s="1"/>
  <c r="F419" i="3"/>
  <c r="G419" i="3" s="1"/>
  <c r="F418" i="3"/>
  <c r="G418" i="3" s="1"/>
  <c r="F417" i="3"/>
  <c r="G417" i="3" s="1"/>
  <c r="F416" i="3"/>
  <c r="G416" i="3" s="1"/>
  <c r="F415" i="3"/>
  <c r="G415" i="3" s="1"/>
  <c r="F414" i="3"/>
  <c r="G414" i="3" s="1"/>
  <c r="F413" i="3"/>
  <c r="G413" i="3" s="1"/>
  <c r="F412" i="3"/>
  <c r="G412" i="3" s="1"/>
  <c r="F411" i="3"/>
  <c r="G411" i="3" s="1"/>
  <c r="F410" i="3"/>
  <c r="G410" i="3" s="1"/>
  <c r="F409" i="3"/>
  <c r="G409" i="3" s="1"/>
  <c r="F408" i="3"/>
  <c r="G408" i="3" s="1"/>
  <c r="F407" i="3"/>
  <c r="G407" i="3" s="1"/>
  <c r="F406" i="3"/>
  <c r="G406" i="3" s="1"/>
  <c r="F405" i="3"/>
  <c r="G405" i="3" s="1"/>
  <c r="F404" i="3"/>
  <c r="G404" i="3" s="1"/>
  <c r="G403" i="3"/>
  <c r="F403" i="3"/>
  <c r="F402" i="3"/>
  <c r="G402" i="3" s="1"/>
  <c r="F401" i="3"/>
  <c r="G401" i="3" s="1"/>
  <c r="F400" i="3"/>
  <c r="G400" i="3" s="1"/>
  <c r="F399" i="3"/>
  <c r="G399" i="3" s="1"/>
  <c r="F398" i="3"/>
  <c r="G398" i="3" s="1"/>
  <c r="F397" i="3"/>
  <c r="G397" i="3" s="1"/>
  <c r="F396" i="3"/>
  <c r="G396" i="3" s="1"/>
  <c r="F395" i="3"/>
  <c r="G395" i="3" s="1"/>
  <c r="G394" i="3"/>
  <c r="F394" i="3"/>
  <c r="F393" i="3"/>
  <c r="G393" i="3" s="1"/>
  <c r="F392" i="3"/>
  <c r="G392" i="3" s="1"/>
  <c r="F391" i="3"/>
  <c r="G391" i="3" s="1"/>
  <c r="F390" i="3"/>
  <c r="G390" i="3" s="1"/>
  <c r="F389" i="3"/>
  <c r="G389" i="3" s="1"/>
  <c r="F388" i="3"/>
  <c r="G388" i="3" s="1"/>
  <c r="F387" i="3"/>
  <c r="G387" i="3" s="1"/>
  <c r="F386" i="3"/>
  <c r="G386" i="3" s="1"/>
  <c r="F385" i="3"/>
  <c r="G385" i="3" s="1"/>
  <c r="F384" i="3"/>
  <c r="G384" i="3" s="1"/>
  <c r="F383" i="3"/>
  <c r="G383" i="3" s="1"/>
  <c r="F382" i="3"/>
  <c r="G382" i="3" s="1"/>
  <c r="F381" i="3"/>
  <c r="G381" i="3" s="1"/>
  <c r="F380" i="3"/>
  <c r="G380" i="3" s="1"/>
  <c r="F379" i="3"/>
  <c r="G379" i="3" s="1"/>
  <c r="F378" i="3"/>
  <c r="G378" i="3" s="1"/>
  <c r="F377" i="3"/>
  <c r="G377" i="3" s="1"/>
  <c r="F376" i="3"/>
  <c r="G376" i="3" s="1"/>
  <c r="F375" i="3"/>
  <c r="G375" i="3" s="1"/>
  <c r="G374" i="3"/>
  <c r="F374" i="3"/>
  <c r="F373" i="3"/>
  <c r="G373" i="3" s="1"/>
  <c r="F372" i="3"/>
  <c r="G372" i="3" s="1"/>
  <c r="G371" i="3"/>
  <c r="F371" i="3"/>
  <c r="F370" i="3"/>
  <c r="G370" i="3" s="1"/>
  <c r="F369" i="3"/>
  <c r="G369" i="3" s="1"/>
  <c r="F368" i="3"/>
  <c r="G368" i="3" s="1"/>
  <c r="F367" i="3"/>
  <c r="G367" i="3" s="1"/>
  <c r="F366" i="3"/>
  <c r="G366" i="3" s="1"/>
  <c r="F365" i="3"/>
  <c r="G365" i="3" s="1"/>
  <c r="F364" i="3"/>
  <c r="G364" i="3" s="1"/>
  <c r="G363" i="3"/>
  <c r="F363" i="3"/>
  <c r="F362" i="3"/>
  <c r="G362" i="3" s="1"/>
  <c r="F361" i="3"/>
  <c r="G361" i="3" s="1"/>
  <c r="F360" i="3"/>
  <c r="G360" i="3" s="1"/>
  <c r="F359" i="3"/>
  <c r="G359" i="3" s="1"/>
  <c r="F358" i="3"/>
  <c r="G358" i="3" s="1"/>
  <c r="F357" i="3"/>
  <c r="G357" i="3" s="1"/>
  <c r="F356" i="3"/>
  <c r="G356" i="3" s="1"/>
  <c r="F355" i="3"/>
  <c r="G355" i="3" s="1"/>
  <c r="F354" i="3"/>
  <c r="G354" i="3" s="1"/>
  <c r="F353" i="3"/>
  <c r="G353" i="3" s="1"/>
  <c r="F352" i="3"/>
  <c r="G352" i="3" s="1"/>
  <c r="G351" i="3"/>
  <c r="F351" i="3"/>
  <c r="F350" i="3"/>
  <c r="G350" i="3" s="1"/>
  <c r="F349" i="3"/>
  <c r="G349" i="3" s="1"/>
  <c r="F348" i="3"/>
  <c r="G348" i="3" s="1"/>
  <c r="F347" i="3"/>
  <c r="G347" i="3" s="1"/>
  <c r="F346" i="3"/>
  <c r="G346" i="3" s="1"/>
  <c r="F345" i="3"/>
  <c r="G345" i="3" s="1"/>
  <c r="F344" i="3"/>
  <c r="G344" i="3" s="1"/>
  <c r="F343" i="3"/>
  <c r="G343" i="3" s="1"/>
  <c r="F342" i="3"/>
  <c r="G342" i="3" s="1"/>
  <c r="F341" i="3"/>
  <c r="G341" i="3" s="1"/>
  <c r="F340" i="3"/>
  <c r="G340" i="3" s="1"/>
  <c r="F339" i="3"/>
  <c r="G339" i="3" s="1"/>
  <c r="F338" i="3"/>
  <c r="G338" i="3" s="1"/>
  <c r="F337" i="3"/>
  <c r="G337" i="3" s="1"/>
  <c r="F336" i="3"/>
  <c r="G336" i="3" s="1"/>
  <c r="F335" i="3"/>
  <c r="G335" i="3" s="1"/>
  <c r="F334" i="3"/>
  <c r="G334" i="3" s="1"/>
  <c r="G333" i="3"/>
  <c r="F333" i="3"/>
  <c r="F332" i="3"/>
  <c r="G332" i="3" s="1"/>
  <c r="F331" i="3"/>
  <c r="G331" i="3" s="1"/>
  <c r="F330" i="3"/>
  <c r="G330" i="3" s="1"/>
  <c r="F329" i="3"/>
  <c r="G329" i="3" s="1"/>
  <c r="F328" i="3"/>
  <c r="G328" i="3" s="1"/>
  <c r="F327" i="3"/>
  <c r="G327" i="3" s="1"/>
  <c r="F326" i="3"/>
  <c r="G326" i="3" s="1"/>
  <c r="F325" i="3"/>
  <c r="G325" i="3" s="1"/>
  <c r="F324" i="3"/>
  <c r="G324" i="3" s="1"/>
  <c r="F323" i="3"/>
  <c r="G323" i="3" s="1"/>
  <c r="F322" i="3"/>
  <c r="G322" i="3" s="1"/>
  <c r="F321" i="3"/>
  <c r="G321" i="3" s="1"/>
  <c r="F320" i="3"/>
  <c r="G320" i="3" s="1"/>
  <c r="F319" i="3"/>
  <c r="G319" i="3" s="1"/>
  <c r="F318" i="3"/>
  <c r="G318" i="3" s="1"/>
  <c r="F317" i="3"/>
  <c r="G317" i="3" s="1"/>
  <c r="F316" i="3"/>
  <c r="G316" i="3" s="1"/>
  <c r="F315" i="3"/>
  <c r="G315" i="3" s="1"/>
  <c r="F314" i="3"/>
  <c r="G314" i="3" s="1"/>
  <c r="F313" i="3"/>
  <c r="G313" i="3" s="1"/>
  <c r="F312" i="3"/>
  <c r="G312" i="3" s="1"/>
  <c r="F311" i="3"/>
  <c r="G311" i="3" s="1"/>
  <c r="F310" i="3"/>
  <c r="G310" i="3" s="1"/>
  <c r="G309" i="3"/>
  <c r="F309" i="3"/>
  <c r="F308" i="3"/>
  <c r="G308" i="3" s="1"/>
  <c r="F307" i="3"/>
  <c r="G307" i="3" s="1"/>
  <c r="F306" i="3"/>
  <c r="G306" i="3" s="1"/>
  <c r="F305" i="3"/>
  <c r="G305" i="3" s="1"/>
  <c r="F304" i="3"/>
  <c r="G304" i="3" s="1"/>
  <c r="G303" i="3"/>
  <c r="F303" i="3"/>
  <c r="G302" i="3"/>
  <c r="F302" i="3"/>
  <c r="G301" i="3"/>
  <c r="F301" i="3"/>
  <c r="F300" i="3"/>
  <c r="G300" i="3" s="1"/>
  <c r="F299" i="3"/>
  <c r="G299" i="3" s="1"/>
  <c r="F298" i="3"/>
  <c r="G298" i="3" s="1"/>
  <c r="F297" i="3"/>
  <c r="G297" i="3" s="1"/>
  <c r="F296" i="3"/>
  <c r="G296" i="3" s="1"/>
  <c r="F295" i="3"/>
  <c r="G295" i="3" s="1"/>
  <c r="F294" i="3"/>
  <c r="G294" i="3" s="1"/>
  <c r="F293" i="3"/>
  <c r="G293" i="3" s="1"/>
  <c r="F292" i="3"/>
  <c r="G292" i="3" s="1"/>
  <c r="F291" i="3"/>
  <c r="G291" i="3" s="1"/>
  <c r="F290" i="3"/>
  <c r="G290" i="3" s="1"/>
  <c r="F289" i="3"/>
  <c r="G289" i="3" s="1"/>
  <c r="F288" i="3"/>
  <c r="G288" i="3" s="1"/>
  <c r="F287" i="3"/>
  <c r="G287" i="3" s="1"/>
  <c r="F286" i="3"/>
  <c r="G286" i="3" s="1"/>
  <c r="F285" i="3"/>
  <c r="G285" i="3" s="1"/>
  <c r="F284" i="3"/>
  <c r="G284" i="3" s="1"/>
  <c r="F283" i="3"/>
  <c r="G283" i="3" s="1"/>
  <c r="F282" i="3"/>
  <c r="G282" i="3" s="1"/>
  <c r="F281" i="3"/>
  <c r="G281" i="3" s="1"/>
  <c r="F280" i="3"/>
  <c r="G280" i="3" s="1"/>
  <c r="F279" i="3"/>
  <c r="G279" i="3" s="1"/>
  <c r="F278" i="3"/>
  <c r="G278" i="3" s="1"/>
  <c r="G277" i="3"/>
  <c r="F277" i="3"/>
  <c r="F276" i="3"/>
  <c r="G276" i="3" s="1"/>
  <c r="F275" i="3"/>
  <c r="G275" i="3" s="1"/>
  <c r="F274" i="3"/>
  <c r="G274" i="3" s="1"/>
  <c r="F273" i="3"/>
  <c r="G273" i="3" s="1"/>
  <c r="F272" i="3"/>
  <c r="G272" i="3" s="1"/>
  <c r="F271" i="3"/>
  <c r="G271" i="3" s="1"/>
  <c r="G270" i="3"/>
  <c r="F270" i="3"/>
  <c r="F269" i="3"/>
  <c r="G269" i="3" s="1"/>
  <c r="F268" i="3"/>
  <c r="G268" i="3" s="1"/>
  <c r="F267" i="3"/>
  <c r="G267" i="3" s="1"/>
  <c r="F266" i="3"/>
  <c r="G266" i="3" s="1"/>
  <c r="F265" i="3"/>
  <c r="G265" i="3" s="1"/>
  <c r="F264" i="3"/>
  <c r="G264" i="3" s="1"/>
  <c r="F263" i="3"/>
  <c r="G263" i="3" s="1"/>
  <c r="F262" i="3"/>
  <c r="G262" i="3" s="1"/>
  <c r="F261" i="3"/>
  <c r="G261" i="3" s="1"/>
  <c r="F260" i="3"/>
  <c r="G260" i="3" s="1"/>
  <c r="F259" i="3"/>
  <c r="G259" i="3" s="1"/>
  <c r="F258" i="3"/>
  <c r="G258" i="3" s="1"/>
  <c r="F257" i="3"/>
  <c r="G257" i="3" s="1"/>
  <c r="F256" i="3"/>
  <c r="G256" i="3" s="1"/>
  <c r="F255" i="3"/>
  <c r="G255" i="3" s="1"/>
  <c r="F254" i="3"/>
  <c r="G254" i="3" s="1"/>
  <c r="F253" i="3"/>
  <c r="G253" i="3" s="1"/>
  <c r="F252" i="3"/>
  <c r="G252" i="3" s="1"/>
  <c r="F251" i="3"/>
  <c r="G251" i="3" s="1"/>
  <c r="F250" i="3"/>
  <c r="G250" i="3" s="1"/>
  <c r="F249" i="3"/>
  <c r="G249" i="3" s="1"/>
  <c r="F248" i="3"/>
  <c r="G248" i="3" s="1"/>
  <c r="G247" i="3"/>
  <c r="F247" i="3"/>
  <c r="F246" i="3"/>
  <c r="G246" i="3" s="1"/>
  <c r="F245" i="3"/>
  <c r="G245" i="3" s="1"/>
  <c r="F244" i="3"/>
  <c r="G244" i="3" s="1"/>
  <c r="F243" i="3"/>
  <c r="G243" i="3" s="1"/>
  <c r="F242" i="3"/>
  <c r="G242" i="3" s="1"/>
  <c r="F241" i="3"/>
  <c r="G241" i="3" s="1"/>
  <c r="F240" i="3"/>
  <c r="G240" i="3" s="1"/>
  <c r="F239" i="3"/>
  <c r="G239" i="3" s="1"/>
  <c r="F238" i="3"/>
  <c r="G238" i="3" s="1"/>
  <c r="F237" i="3"/>
  <c r="G237" i="3" s="1"/>
  <c r="F236" i="3"/>
  <c r="G236" i="3" s="1"/>
  <c r="F235" i="3"/>
  <c r="G235" i="3" s="1"/>
  <c r="F234" i="3"/>
  <c r="G234" i="3" s="1"/>
  <c r="F233" i="3"/>
  <c r="G233" i="3" s="1"/>
  <c r="F232" i="3"/>
  <c r="G232" i="3" s="1"/>
  <c r="F231" i="3"/>
  <c r="G231" i="3" s="1"/>
  <c r="F230" i="3"/>
  <c r="G230" i="3" s="1"/>
  <c r="G229" i="3"/>
  <c r="F229" i="3"/>
  <c r="F228" i="3"/>
  <c r="G228" i="3" s="1"/>
  <c r="F227" i="3"/>
  <c r="G227" i="3" s="1"/>
  <c r="F226" i="3"/>
  <c r="G226" i="3" s="1"/>
  <c r="F225" i="3"/>
  <c r="G225" i="3" s="1"/>
  <c r="F224" i="3"/>
  <c r="G224" i="3" s="1"/>
  <c r="F223" i="3"/>
  <c r="G223" i="3" s="1"/>
  <c r="F222" i="3"/>
  <c r="G222" i="3" s="1"/>
  <c r="G221" i="3"/>
  <c r="F221" i="3"/>
  <c r="F220" i="3"/>
  <c r="G220" i="3" s="1"/>
  <c r="F219" i="3"/>
  <c r="G219" i="3" s="1"/>
  <c r="F218" i="3"/>
  <c r="G218" i="3" s="1"/>
  <c r="F217" i="3"/>
  <c r="G217" i="3" s="1"/>
  <c r="F216" i="3"/>
  <c r="G216" i="3" s="1"/>
  <c r="F215" i="3"/>
  <c r="G215" i="3" s="1"/>
  <c r="F214" i="3"/>
  <c r="G214" i="3" s="1"/>
  <c r="F213" i="3"/>
  <c r="G213" i="3" s="1"/>
  <c r="F212" i="3"/>
  <c r="G212" i="3" s="1"/>
  <c r="F211" i="3"/>
  <c r="G211" i="3" s="1"/>
  <c r="F210" i="3"/>
  <c r="G210" i="3" s="1"/>
  <c r="F209" i="3"/>
  <c r="G209" i="3" s="1"/>
  <c r="F208" i="3"/>
  <c r="G208" i="3" s="1"/>
  <c r="F207" i="3"/>
  <c r="G207" i="3" s="1"/>
  <c r="G206" i="3"/>
  <c r="F206" i="3"/>
  <c r="F205" i="3"/>
  <c r="G205" i="3" s="1"/>
  <c r="F204" i="3"/>
  <c r="G204" i="3" s="1"/>
  <c r="F203" i="3"/>
  <c r="G203" i="3" s="1"/>
  <c r="F202" i="3"/>
  <c r="G202" i="3" s="1"/>
  <c r="F201" i="3"/>
  <c r="G201" i="3" s="1"/>
  <c r="F200" i="3"/>
  <c r="G200" i="3" s="1"/>
  <c r="F199" i="3"/>
  <c r="G199" i="3" s="1"/>
  <c r="F198" i="3"/>
  <c r="G198" i="3" s="1"/>
  <c r="F197" i="3"/>
  <c r="G197" i="3" s="1"/>
  <c r="F196" i="3"/>
  <c r="G196" i="3" s="1"/>
  <c r="F195" i="3"/>
  <c r="G195" i="3" s="1"/>
  <c r="F194" i="3"/>
  <c r="G194" i="3" s="1"/>
  <c r="F193" i="3"/>
  <c r="G193" i="3" s="1"/>
  <c r="F192" i="3"/>
  <c r="G192" i="3" s="1"/>
  <c r="F191" i="3"/>
  <c r="G191" i="3" s="1"/>
  <c r="F190" i="3"/>
  <c r="G190" i="3" s="1"/>
  <c r="G189" i="3"/>
  <c r="F189" i="3"/>
  <c r="F188" i="3"/>
  <c r="G188" i="3" s="1"/>
  <c r="F187" i="3"/>
  <c r="G187" i="3" s="1"/>
  <c r="F186" i="3"/>
  <c r="G186" i="3" s="1"/>
  <c r="F185" i="3"/>
  <c r="G185" i="3" s="1"/>
  <c r="F184" i="3"/>
  <c r="G184" i="3" s="1"/>
  <c r="F183" i="3"/>
  <c r="G183" i="3" s="1"/>
  <c r="G182" i="3"/>
  <c r="F182" i="3"/>
  <c r="F181" i="3"/>
  <c r="G181" i="3" s="1"/>
  <c r="F180" i="3"/>
  <c r="G180" i="3" s="1"/>
  <c r="F179" i="3"/>
  <c r="G179" i="3" s="1"/>
  <c r="F178" i="3"/>
  <c r="G178" i="3" s="1"/>
  <c r="F177" i="3"/>
  <c r="G177" i="3" s="1"/>
  <c r="F176" i="3"/>
  <c r="G176" i="3" s="1"/>
  <c r="F175" i="3"/>
  <c r="G175" i="3" s="1"/>
  <c r="G174" i="3"/>
  <c r="F174" i="3"/>
  <c r="F173" i="3"/>
  <c r="G173" i="3" s="1"/>
  <c r="F172" i="3"/>
  <c r="G172" i="3" s="1"/>
  <c r="F171" i="3"/>
  <c r="G171" i="3" s="1"/>
  <c r="F170" i="3"/>
  <c r="G170" i="3" s="1"/>
  <c r="F169" i="3"/>
  <c r="G169" i="3" s="1"/>
  <c r="F168" i="3"/>
  <c r="G168" i="3" s="1"/>
  <c r="F167" i="3"/>
  <c r="G167" i="3" s="1"/>
  <c r="F166" i="3"/>
  <c r="G166" i="3" s="1"/>
  <c r="F165" i="3"/>
  <c r="G165" i="3" s="1"/>
  <c r="F164" i="3"/>
  <c r="G164" i="3" s="1"/>
  <c r="F163" i="3"/>
  <c r="G163" i="3" s="1"/>
  <c r="F162" i="3"/>
  <c r="G162" i="3" s="1"/>
  <c r="F161" i="3"/>
  <c r="G161" i="3" s="1"/>
  <c r="F160" i="3"/>
  <c r="G160" i="3" s="1"/>
  <c r="F159" i="3"/>
  <c r="G159" i="3" s="1"/>
  <c r="F158" i="3"/>
  <c r="G158" i="3" s="1"/>
  <c r="F157" i="3"/>
  <c r="G157" i="3" s="1"/>
  <c r="F156" i="3"/>
  <c r="G156" i="3" s="1"/>
  <c r="G155" i="3"/>
  <c r="F155" i="3"/>
  <c r="F154" i="3"/>
  <c r="G154" i="3" s="1"/>
  <c r="F153" i="3"/>
  <c r="G153" i="3" s="1"/>
  <c r="F152" i="3"/>
  <c r="G152" i="3" s="1"/>
  <c r="F151" i="3"/>
  <c r="G151" i="3" s="1"/>
  <c r="F150" i="3"/>
  <c r="G150" i="3" s="1"/>
  <c r="F149" i="3"/>
  <c r="G149" i="3" s="1"/>
  <c r="F148" i="3"/>
  <c r="G148" i="3" s="1"/>
  <c r="F147" i="3"/>
  <c r="G147" i="3" s="1"/>
  <c r="F146" i="3"/>
  <c r="G146" i="3" s="1"/>
  <c r="F145" i="3"/>
  <c r="G145" i="3" s="1"/>
  <c r="F144" i="3"/>
  <c r="G144" i="3" s="1"/>
  <c r="F143" i="3"/>
  <c r="G143" i="3" s="1"/>
  <c r="F142" i="3"/>
  <c r="G142" i="3" s="1"/>
  <c r="F141" i="3"/>
  <c r="G141" i="3" s="1"/>
  <c r="F140" i="3"/>
  <c r="G140" i="3" s="1"/>
  <c r="F139" i="3"/>
  <c r="G139" i="3" s="1"/>
  <c r="F138" i="3"/>
  <c r="G138" i="3" s="1"/>
  <c r="F137" i="3"/>
  <c r="G137" i="3" s="1"/>
  <c r="F136" i="3"/>
  <c r="G136" i="3" s="1"/>
  <c r="F135" i="3"/>
  <c r="G135" i="3" s="1"/>
  <c r="F134" i="3"/>
  <c r="G134" i="3" s="1"/>
  <c r="F133" i="3"/>
  <c r="G133" i="3" s="1"/>
  <c r="F132" i="3"/>
  <c r="G132" i="3" s="1"/>
  <c r="G131" i="3"/>
  <c r="F131" i="3"/>
  <c r="F130" i="3"/>
  <c r="G130" i="3" s="1"/>
  <c r="F129" i="3"/>
  <c r="G129" i="3" s="1"/>
  <c r="F128" i="3"/>
  <c r="G128" i="3" s="1"/>
  <c r="G127" i="3"/>
  <c r="F127" i="3"/>
  <c r="F126" i="3"/>
  <c r="G126" i="3" s="1"/>
  <c r="F125" i="3"/>
  <c r="G125" i="3" s="1"/>
  <c r="F124" i="3"/>
  <c r="G124" i="3" s="1"/>
  <c r="F123" i="3"/>
  <c r="G123" i="3" s="1"/>
  <c r="F122" i="3"/>
  <c r="G122" i="3" s="1"/>
  <c r="F121" i="3"/>
  <c r="G121" i="3" s="1"/>
  <c r="F120" i="3"/>
  <c r="G120" i="3" s="1"/>
  <c r="F119" i="3"/>
  <c r="G119" i="3" s="1"/>
  <c r="G118" i="3"/>
  <c r="F118" i="3"/>
  <c r="F117" i="3"/>
  <c r="G117" i="3" s="1"/>
  <c r="F116" i="3"/>
  <c r="G116" i="3" s="1"/>
  <c r="F115" i="3"/>
  <c r="G115" i="3" s="1"/>
  <c r="F114" i="3"/>
  <c r="G114" i="3" s="1"/>
  <c r="F113" i="3"/>
  <c r="G113" i="3" s="1"/>
  <c r="F112" i="3"/>
  <c r="G112" i="3" s="1"/>
  <c r="F111" i="3"/>
  <c r="G111" i="3" s="1"/>
  <c r="F110" i="3"/>
  <c r="G110" i="3" s="1"/>
  <c r="F109" i="3"/>
  <c r="G109" i="3" s="1"/>
  <c r="F108" i="3"/>
  <c r="G108" i="3" s="1"/>
  <c r="F107" i="3"/>
  <c r="G107" i="3" s="1"/>
  <c r="F106" i="3"/>
  <c r="G106" i="3" s="1"/>
  <c r="F105" i="3"/>
  <c r="G105" i="3" s="1"/>
  <c r="F104" i="3"/>
  <c r="G104" i="3" s="1"/>
  <c r="F103" i="3"/>
  <c r="G103" i="3" s="1"/>
  <c r="F102" i="3"/>
  <c r="G102" i="3" s="1"/>
  <c r="G101" i="3"/>
  <c r="F101" i="3"/>
  <c r="F100" i="3"/>
  <c r="G100" i="3" s="1"/>
  <c r="F99" i="3"/>
  <c r="G99" i="3" s="1"/>
  <c r="F98" i="3"/>
  <c r="G98" i="3" s="1"/>
  <c r="F97" i="3"/>
  <c r="G97" i="3" s="1"/>
  <c r="F96" i="3"/>
  <c r="G96" i="3" s="1"/>
  <c r="F95" i="3"/>
  <c r="G95" i="3" s="1"/>
  <c r="F94" i="3"/>
  <c r="G94" i="3" s="1"/>
  <c r="F93" i="3"/>
  <c r="G93" i="3" s="1"/>
  <c r="F92" i="3"/>
  <c r="G92" i="3" s="1"/>
  <c r="F91" i="3"/>
  <c r="G91" i="3" s="1"/>
  <c r="F90" i="3"/>
  <c r="G90" i="3" s="1"/>
  <c r="G89" i="3"/>
  <c r="F89" i="3"/>
  <c r="F88" i="3"/>
  <c r="G88" i="3" s="1"/>
  <c r="F87" i="3"/>
  <c r="G87" i="3" s="1"/>
  <c r="F86" i="3"/>
  <c r="G86" i="3" s="1"/>
  <c r="F85" i="3"/>
  <c r="G85" i="3" s="1"/>
  <c r="F84" i="3"/>
  <c r="G84" i="3" s="1"/>
  <c r="F83" i="3"/>
  <c r="G83" i="3" s="1"/>
  <c r="F82" i="3"/>
  <c r="G82" i="3" s="1"/>
  <c r="F81" i="3"/>
  <c r="G81" i="3" s="1"/>
  <c r="F80" i="3"/>
  <c r="G80" i="3" s="1"/>
  <c r="F79" i="3"/>
  <c r="G79" i="3" s="1"/>
  <c r="F78" i="3"/>
  <c r="G78" i="3" s="1"/>
  <c r="F77" i="3"/>
  <c r="G77" i="3" s="1"/>
  <c r="F76" i="3"/>
  <c r="G76" i="3" s="1"/>
  <c r="F75" i="3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66" i="3"/>
  <c r="G66" i="3" s="1"/>
  <c r="F65" i="3"/>
  <c r="G65" i="3" s="1"/>
  <c r="F64" i="3"/>
  <c r="G64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G51" i="3" s="1"/>
  <c r="F50" i="3"/>
  <c r="G50" i="3" s="1"/>
  <c r="F49" i="3"/>
  <c r="G49" i="3" s="1"/>
  <c r="F48" i="3"/>
  <c r="G48" i="3" s="1"/>
  <c r="F47" i="3"/>
  <c r="G47" i="3" s="1"/>
  <c r="G46" i="3"/>
  <c r="F46" i="3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G27" i="3"/>
  <c r="F27" i="3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G19" i="3"/>
  <c r="F19" i="3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  <c r="F2" i="3"/>
  <c r="G2" i="3" s="1"/>
  <c r="K1150" i="1"/>
  <c r="H1150" i="1"/>
  <c r="G151" i="1"/>
  <c r="G18" i="1"/>
  <c r="G50" i="1"/>
  <c r="G83" i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340" i="1"/>
  <c r="G340" i="1" s="1"/>
  <c r="F341" i="1"/>
  <c r="G34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59" i="1"/>
  <c r="G359" i="1" s="1"/>
  <c r="F360" i="1"/>
  <c r="G360" i="1" s="1"/>
  <c r="F361" i="1"/>
  <c r="G361" i="1" s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 s="1"/>
  <c r="F408" i="1"/>
  <c r="G408" i="1" s="1"/>
  <c r="F409" i="1"/>
  <c r="G409" i="1" s="1"/>
  <c r="F410" i="1"/>
  <c r="G410" i="1" s="1"/>
  <c r="F411" i="1"/>
  <c r="G411" i="1" s="1"/>
  <c r="F412" i="1"/>
  <c r="G412" i="1" s="1"/>
  <c r="F413" i="1"/>
  <c r="G413" i="1" s="1"/>
  <c r="F414" i="1"/>
  <c r="G414" i="1" s="1"/>
  <c r="F415" i="1"/>
  <c r="G415" i="1" s="1"/>
  <c r="F416" i="1"/>
  <c r="G416" i="1" s="1"/>
  <c r="F417" i="1"/>
  <c r="G417" i="1" s="1"/>
  <c r="F418" i="1"/>
  <c r="G418" i="1" s="1"/>
  <c r="F419" i="1"/>
  <c r="G419" i="1" s="1"/>
  <c r="F420" i="1"/>
  <c r="G420" i="1" s="1"/>
  <c r="F421" i="1"/>
  <c r="G421" i="1" s="1"/>
  <c r="F422" i="1"/>
  <c r="G422" i="1" s="1"/>
  <c r="F423" i="1"/>
  <c r="G423" i="1" s="1"/>
  <c r="F424" i="1"/>
  <c r="G424" i="1" s="1"/>
  <c r="F425" i="1"/>
  <c r="G425" i="1" s="1"/>
  <c r="F426" i="1"/>
  <c r="G426" i="1" s="1"/>
  <c r="F427" i="1"/>
  <c r="G427" i="1" s="1"/>
  <c r="F428" i="1"/>
  <c r="G428" i="1" s="1"/>
  <c r="F429" i="1"/>
  <c r="G429" i="1" s="1"/>
  <c r="F430" i="1"/>
  <c r="G430" i="1" s="1"/>
  <c r="F431" i="1"/>
  <c r="G431" i="1" s="1"/>
  <c r="F432" i="1"/>
  <c r="G432" i="1" s="1"/>
  <c r="F433" i="1"/>
  <c r="G433" i="1" s="1"/>
  <c r="F434" i="1"/>
  <c r="G434" i="1" s="1"/>
  <c r="F435" i="1"/>
  <c r="G435" i="1" s="1"/>
  <c r="F436" i="1"/>
  <c r="G436" i="1" s="1"/>
  <c r="F437" i="1"/>
  <c r="G437" i="1" s="1"/>
  <c r="F438" i="1"/>
  <c r="G438" i="1" s="1"/>
  <c r="F439" i="1"/>
  <c r="G439" i="1" s="1"/>
  <c r="F440" i="1"/>
  <c r="G440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8" i="1"/>
  <c r="G448" i="1" s="1"/>
  <c r="F449" i="1"/>
  <c r="G449" i="1" s="1"/>
  <c r="F450" i="1"/>
  <c r="G450" i="1" s="1"/>
  <c r="F451" i="1"/>
  <c r="G451" i="1" s="1"/>
  <c r="F452" i="1"/>
  <c r="G452" i="1" s="1"/>
  <c r="F453" i="1"/>
  <c r="G453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 s="1"/>
  <c r="F468" i="1"/>
  <c r="G468" i="1" s="1"/>
  <c r="F469" i="1"/>
  <c r="G469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487" i="1"/>
  <c r="G487" i="1" s="1"/>
  <c r="F488" i="1"/>
  <c r="G488" i="1" s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G499" i="1" s="1"/>
  <c r="F500" i="1"/>
  <c r="G500" i="1" s="1"/>
  <c r="F501" i="1"/>
  <c r="G501" i="1" s="1"/>
  <c r="F502" i="1"/>
  <c r="G502" i="1" s="1"/>
  <c r="F503" i="1"/>
  <c r="G503" i="1" s="1"/>
  <c r="F504" i="1"/>
  <c r="G504" i="1" s="1"/>
  <c r="F505" i="1"/>
  <c r="G505" i="1" s="1"/>
  <c r="F506" i="1"/>
  <c r="G506" i="1" s="1"/>
  <c r="F507" i="1"/>
  <c r="G507" i="1" s="1"/>
  <c r="F508" i="1"/>
  <c r="G508" i="1" s="1"/>
  <c r="F509" i="1"/>
  <c r="G509" i="1" s="1"/>
  <c r="F510" i="1"/>
  <c r="G510" i="1" s="1"/>
  <c r="F511" i="1"/>
  <c r="G511" i="1" s="1"/>
  <c r="F512" i="1"/>
  <c r="G512" i="1" s="1"/>
  <c r="F513" i="1"/>
  <c r="G513" i="1" s="1"/>
  <c r="F514" i="1"/>
  <c r="G514" i="1" s="1"/>
  <c r="F515" i="1"/>
  <c r="G515" i="1" s="1"/>
  <c r="F516" i="1"/>
  <c r="G516" i="1" s="1"/>
  <c r="F517" i="1"/>
  <c r="G517" i="1" s="1"/>
  <c r="F518" i="1"/>
  <c r="G518" i="1" s="1"/>
  <c r="F519" i="1"/>
  <c r="G519" i="1" s="1"/>
  <c r="F520" i="1"/>
  <c r="G520" i="1" s="1"/>
  <c r="F521" i="1"/>
  <c r="G521" i="1" s="1"/>
  <c r="F522" i="1"/>
  <c r="G522" i="1" s="1"/>
  <c r="F523" i="1"/>
  <c r="G523" i="1" s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 s="1"/>
  <c r="F532" i="1"/>
  <c r="G532" i="1" s="1"/>
  <c r="F533" i="1"/>
  <c r="G533" i="1" s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 s="1"/>
  <c r="F556" i="1"/>
  <c r="G556" i="1" s="1"/>
  <c r="F557" i="1"/>
  <c r="G557" i="1" s="1"/>
  <c r="F558" i="1"/>
  <c r="G558" i="1" s="1"/>
  <c r="F559" i="1"/>
  <c r="G559" i="1" s="1"/>
  <c r="F560" i="1"/>
  <c r="G560" i="1" s="1"/>
  <c r="F561" i="1"/>
  <c r="G561" i="1" s="1"/>
  <c r="F562" i="1"/>
  <c r="G562" i="1" s="1"/>
  <c r="F563" i="1"/>
  <c r="G563" i="1" s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 s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8" i="1"/>
  <c r="G588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G625" i="1" s="1"/>
  <c r="F626" i="1"/>
  <c r="G626" i="1" s="1"/>
  <c r="F627" i="1"/>
  <c r="G627" i="1" s="1"/>
  <c r="F628" i="1"/>
  <c r="G628" i="1" s="1"/>
  <c r="F629" i="1"/>
  <c r="G629" i="1" s="1"/>
  <c r="F630" i="1"/>
  <c r="G630" i="1" s="1"/>
  <c r="F631" i="1"/>
  <c r="G631" i="1" s="1"/>
  <c r="F632" i="1"/>
  <c r="G632" i="1" s="1"/>
  <c r="F633" i="1"/>
  <c r="G633" i="1" s="1"/>
  <c r="F634" i="1"/>
  <c r="G634" i="1" s="1"/>
  <c r="F635" i="1"/>
  <c r="G635" i="1" s="1"/>
  <c r="F636" i="1"/>
  <c r="G636" i="1" s="1"/>
  <c r="F637" i="1"/>
  <c r="G637" i="1" s="1"/>
  <c r="F638" i="1"/>
  <c r="G638" i="1" s="1"/>
  <c r="F639" i="1"/>
  <c r="G639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G649" i="1" s="1"/>
  <c r="F650" i="1"/>
  <c r="G650" i="1" s="1"/>
  <c r="F651" i="1"/>
  <c r="G651" i="1" s="1"/>
  <c r="F652" i="1"/>
  <c r="G652" i="1" s="1"/>
  <c r="F653" i="1"/>
  <c r="G653" i="1" s="1"/>
  <c r="F654" i="1"/>
  <c r="G654" i="1" s="1"/>
  <c r="F655" i="1"/>
  <c r="G655" i="1" s="1"/>
  <c r="F656" i="1"/>
  <c r="G656" i="1" s="1"/>
  <c r="F657" i="1"/>
  <c r="G657" i="1" s="1"/>
  <c r="F658" i="1"/>
  <c r="G658" i="1" s="1"/>
  <c r="F659" i="1"/>
  <c r="G659" i="1" s="1"/>
  <c r="F660" i="1"/>
  <c r="G660" i="1" s="1"/>
  <c r="F661" i="1"/>
  <c r="G661" i="1" s="1"/>
  <c r="F662" i="1"/>
  <c r="G662" i="1" s="1"/>
  <c r="F663" i="1"/>
  <c r="G663" i="1" s="1"/>
  <c r="F664" i="1"/>
  <c r="G664" i="1" s="1"/>
  <c r="F665" i="1"/>
  <c r="G665" i="1" s="1"/>
  <c r="F666" i="1"/>
  <c r="G666" i="1" s="1"/>
  <c r="F667" i="1"/>
  <c r="G667" i="1" s="1"/>
  <c r="F668" i="1"/>
  <c r="G668" i="1" s="1"/>
  <c r="F669" i="1"/>
  <c r="G669" i="1" s="1"/>
  <c r="F670" i="1"/>
  <c r="G670" i="1" s="1"/>
  <c r="F671" i="1"/>
  <c r="G671" i="1" s="1"/>
  <c r="F672" i="1"/>
  <c r="G672" i="1" s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 s="1"/>
  <c r="F683" i="1"/>
  <c r="G683" i="1" s="1"/>
  <c r="F684" i="1"/>
  <c r="G684" i="1" s="1"/>
  <c r="F685" i="1"/>
  <c r="G685" i="1" s="1"/>
  <c r="F686" i="1"/>
  <c r="G686" i="1" s="1"/>
  <c r="F687" i="1"/>
  <c r="G687" i="1" s="1"/>
  <c r="F688" i="1"/>
  <c r="G688" i="1" s="1"/>
  <c r="F689" i="1"/>
  <c r="G689" i="1" s="1"/>
  <c r="F690" i="1"/>
  <c r="G690" i="1" s="1"/>
  <c r="F691" i="1"/>
  <c r="G691" i="1" s="1"/>
  <c r="F692" i="1"/>
  <c r="G692" i="1" s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G698" i="1" s="1"/>
  <c r="F699" i="1"/>
  <c r="G699" i="1" s="1"/>
  <c r="F700" i="1"/>
  <c r="G700" i="1" s="1"/>
  <c r="F701" i="1"/>
  <c r="G701" i="1" s="1"/>
  <c r="F702" i="1"/>
  <c r="G702" i="1" s="1"/>
  <c r="F703" i="1"/>
  <c r="G703" i="1" s="1"/>
  <c r="F704" i="1"/>
  <c r="G704" i="1" s="1"/>
  <c r="F705" i="1"/>
  <c r="G705" i="1" s="1"/>
  <c r="F706" i="1"/>
  <c r="G706" i="1" s="1"/>
  <c r="F707" i="1"/>
  <c r="G707" i="1" s="1"/>
  <c r="F708" i="1"/>
  <c r="G708" i="1" s="1"/>
  <c r="F709" i="1"/>
  <c r="G709" i="1" s="1"/>
  <c r="F710" i="1"/>
  <c r="G710" i="1" s="1"/>
  <c r="F711" i="1"/>
  <c r="G711" i="1" s="1"/>
  <c r="F712" i="1"/>
  <c r="G712" i="1" s="1"/>
  <c r="F713" i="1"/>
  <c r="G713" i="1" s="1"/>
  <c r="F714" i="1"/>
  <c r="G714" i="1" s="1"/>
  <c r="F715" i="1"/>
  <c r="G715" i="1" s="1"/>
  <c r="F716" i="1"/>
  <c r="G716" i="1" s="1"/>
  <c r="F717" i="1"/>
  <c r="G717" i="1" s="1"/>
  <c r="F718" i="1"/>
  <c r="G718" i="1" s="1"/>
  <c r="F719" i="1"/>
  <c r="G719" i="1" s="1"/>
  <c r="F720" i="1"/>
  <c r="G720" i="1" s="1"/>
  <c r="F721" i="1"/>
  <c r="G721" i="1" s="1"/>
  <c r="F722" i="1"/>
  <c r="G722" i="1" s="1"/>
  <c r="F723" i="1"/>
  <c r="G723" i="1" s="1"/>
  <c r="F724" i="1"/>
  <c r="G724" i="1" s="1"/>
  <c r="F725" i="1"/>
  <c r="G725" i="1" s="1"/>
  <c r="F726" i="1"/>
  <c r="G726" i="1" s="1"/>
  <c r="F727" i="1"/>
  <c r="G727" i="1" s="1"/>
  <c r="F728" i="1"/>
  <c r="G728" i="1" s="1"/>
  <c r="F729" i="1"/>
  <c r="G729" i="1" s="1"/>
  <c r="F730" i="1"/>
  <c r="G730" i="1" s="1"/>
  <c r="F731" i="1"/>
  <c r="G731" i="1" s="1"/>
  <c r="F732" i="1"/>
  <c r="G732" i="1" s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 s="1"/>
  <c r="F739" i="1"/>
  <c r="G739" i="1" s="1"/>
  <c r="F740" i="1"/>
  <c r="G740" i="1" s="1"/>
  <c r="F741" i="1"/>
  <c r="G741" i="1" s="1"/>
  <c r="F742" i="1"/>
  <c r="G742" i="1" s="1"/>
  <c r="F743" i="1"/>
  <c r="G743" i="1" s="1"/>
  <c r="F744" i="1"/>
  <c r="G744" i="1" s="1"/>
  <c r="F745" i="1"/>
  <c r="G745" i="1" s="1"/>
  <c r="F746" i="1"/>
  <c r="G746" i="1" s="1"/>
  <c r="F747" i="1"/>
  <c r="G747" i="1" s="1"/>
  <c r="F748" i="1"/>
  <c r="G748" i="1" s="1"/>
  <c r="F749" i="1"/>
  <c r="G749" i="1" s="1"/>
  <c r="F750" i="1"/>
  <c r="G750" i="1" s="1"/>
  <c r="F751" i="1"/>
  <c r="G751" i="1" s="1"/>
  <c r="F752" i="1"/>
  <c r="G752" i="1" s="1"/>
  <c r="F753" i="1"/>
  <c r="G753" i="1" s="1"/>
  <c r="F754" i="1"/>
  <c r="G754" i="1" s="1"/>
  <c r="F755" i="1"/>
  <c r="G755" i="1" s="1"/>
  <c r="F756" i="1"/>
  <c r="G756" i="1" s="1"/>
  <c r="F757" i="1"/>
  <c r="G757" i="1" s="1"/>
  <c r="F758" i="1"/>
  <c r="G758" i="1" s="1"/>
  <c r="F759" i="1"/>
  <c r="G759" i="1" s="1"/>
  <c r="F760" i="1"/>
  <c r="G760" i="1" s="1"/>
  <c r="F761" i="1"/>
  <c r="G761" i="1" s="1"/>
  <c r="F762" i="1"/>
  <c r="G762" i="1" s="1"/>
  <c r="F763" i="1"/>
  <c r="G763" i="1" s="1"/>
  <c r="F764" i="1"/>
  <c r="G764" i="1" s="1"/>
  <c r="F765" i="1"/>
  <c r="G765" i="1" s="1"/>
  <c r="F766" i="1"/>
  <c r="G766" i="1" s="1"/>
  <c r="F767" i="1"/>
  <c r="G767" i="1" s="1"/>
  <c r="F768" i="1"/>
  <c r="G768" i="1" s="1"/>
  <c r="F769" i="1"/>
  <c r="G769" i="1" s="1"/>
  <c r="F770" i="1"/>
  <c r="G770" i="1" s="1"/>
  <c r="F771" i="1"/>
  <c r="G771" i="1" s="1"/>
  <c r="F772" i="1"/>
  <c r="G772" i="1" s="1"/>
  <c r="F773" i="1"/>
  <c r="G773" i="1" s="1"/>
  <c r="F774" i="1"/>
  <c r="G774" i="1" s="1"/>
  <c r="F775" i="1"/>
  <c r="G775" i="1" s="1"/>
  <c r="F776" i="1"/>
  <c r="G776" i="1" s="1"/>
  <c r="F777" i="1"/>
  <c r="G777" i="1" s="1"/>
  <c r="F778" i="1"/>
  <c r="G778" i="1" s="1"/>
  <c r="F779" i="1"/>
  <c r="G779" i="1" s="1"/>
  <c r="F780" i="1"/>
  <c r="G780" i="1" s="1"/>
  <c r="F781" i="1"/>
  <c r="G781" i="1" s="1"/>
  <c r="F782" i="1"/>
  <c r="G782" i="1" s="1"/>
  <c r="F783" i="1"/>
  <c r="G783" i="1" s="1"/>
  <c r="F784" i="1"/>
  <c r="G784" i="1" s="1"/>
  <c r="F785" i="1"/>
  <c r="G785" i="1" s="1"/>
  <c r="F786" i="1"/>
  <c r="G786" i="1" s="1"/>
  <c r="F787" i="1"/>
  <c r="G787" i="1" s="1"/>
  <c r="F788" i="1"/>
  <c r="G788" i="1" s="1"/>
  <c r="F789" i="1"/>
  <c r="G789" i="1" s="1"/>
  <c r="F790" i="1"/>
  <c r="G790" i="1" s="1"/>
  <c r="F791" i="1"/>
  <c r="G791" i="1" s="1"/>
  <c r="F792" i="1"/>
  <c r="G792" i="1" s="1"/>
  <c r="F793" i="1"/>
  <c r="G793" i="1" s="1"/>
  <c r="F794" i="1"/>
  <c r="G794" i="1" s="1"/>
  <c r="F795" i="1"/>
  <c r="G795" i="1" s="1"/>
  <c r="F796" i="1"/>
  <c r="G796" i="1" s="1"/>
  <c r="F797" i="1"/>
  <c r="G797" i="1" s="1"/>
  <c r="F798" i="1"/>
  <c r="G798" i="1" s="1"/>
  <c r="F799" i="1"/>
  <c r="G799" i="1" s="1"/>
  <c r="F800" i="1"/>
  <c r="G800" i="1" s="1"/>
  <c r="F801" i="1"/>
  <c r="G801" i="1" s="1"/>
  <c r="F802" i="1"/>
  <c r="G802" i="1" s="1"/>
  <c r="F803" i="1"/>
  <c r="G803" i="1" s="1"/>
  <c r="F804" i="1"/>
  <c r="G804" i="1" s="1"/>
  <c r="F805" i="1"/>
  <c r="G805" i="1" s="1"/>
  <c r="F806" i="1"/>
  <c r="G806" i="1" s="1"/>
  <c r="F807" i="1"/>
  <c r="G807" i="1" s="1"/>
  <c r="F808" i="1"/>
  <c r="G808" i="1" s="1"/>
  <c r="F809" i="1"/>
  <c r="G809" i="1" s="1"/>
  <c r="F810" i="1"/>
  <c r="G810" i="1" s="1"/>
  <c r="F811" i="1"/>
  <c r="G811" i="1" s="1"/>
  <c r="F812" i="1"/>
  <c r="G812" i="1" s="1"/>
  <c r="F813" i="1"/>
  <c r="G813" i="1" s="1"/>
  <c r="F814" i="1"/>
  <c r="G814" i="1" s="1"/>
  <c r="F815" i="1"/>
  <c r="G815" i="1" s="1"/>
  <c r="F816" i="1"/>
  <c r="G816" i="1" s="1"/>
  <c r="F817" i="1"/>
  <c r="G817" i="1" s="1"/>
  <c r="F818" i="1"/>
  <c r="G818" i="1" s="1"/>
  <c r="F819" i="1"/>
  <c r="G819" i="1" s="1"/>
  <c r="F820" i="1"/>
  <c r="G820" i="1" s="1"/>
  <c r="F821" i="1"/>
  <c r="G821" i="1" s="1"/>
  <c r="F822" i="1"/>
  <c r="G822" i="1" s="1"/>
  <c r="F823" i="1"/>
  <c r="G823" i="1" s="1"/>
  <c r="F824" i="1"/>
  <c r="G824" i="1" s="1"/>
  <c r="F825" i="1"/>
  <c r="G825" i="1" s="1"/>
  <c r="F826" i="1"/>
  <c r="G826" i="1" s="1"/>
  <c r="F827" i="1"/>
  <c r="G827" i="1" s="1"/>
  <c r="F828" i="1"/>
  <c r="G828" i="1" s="1"/>
  <c r="F829" i="1"/>
  <c r="G829" i="1" s="1"/>
  <c r="F830" i="1"/>
  <c r="G830" i="1" s="1"/>
  <c r="F831" i="1"/>
  <c r="G831" i="1" s="1"/>
  <c r="F832" i="1"/>
  <c r="G832" i="1" s="1"/>
  <c r="F833" i="1"/>
  <c r="G833" i="1" s="1"/>
  <c r="F834" i="1"/>
  <c r="G834" i="1" s="1"/>
  <c r="F835" i="1"/>
  <c r="G835" i="1" s="1"/>
  <c r="F836" i="1"/>
  <c r="G836" i="1" s="1"/>
  <c r="F837" i="1"/>
  <c r="G837" i="1" s="1"/>
  <c r="F838" i="1"/>
  <c r="G838" i="1" s="1"/>
  <c r="F839" i="1"/>
  <c r="G839" i="1" s="1"/>
  <c r="F840" i="1"/>
  <c r="G840" i="1" s="1"/>
  <c r="F841" i="1"/>
  <c r="G841" i="1" s="1"/>
  <c r="F842" i="1"/>
  <c r="G842" i="1" s="1"/>
  <c r="F843" i="1"/>
  <c r="G843" i="1" s="1"/>
  <c r="F844" i="1"/>
  <c r="G844" i="1" s="1"/>
  <c r="F845" i="1"/>
  <c r="G845" i="1" s="1"/>
  <c r="F846" i="1"/>
  <c r="G846" i="1" s="1"/>
  <c r="F847" i="1"/>
  <c r="G847" i="1" s="1"/>
  <c r="F848" i="1"/>
  <c r="G848" i="1" s="1"/>
  <c r="F849" i="1"/>
  <c r="G849" i="1" s="1"/>
  <c r="F850" i="1"/>
  <c r="G850" i="1" s="1"/>
  <c r="F851" i="1"/>
  <c r="G851" i="1" s="1"/>
  <c r="F852" i="1"/>
  <c r="G852" i="1" s="1"/>
  <c r="F853" i="1"/>
  <c r="G853" i="1" s="1"/>
  <c r="F854" i="1"/>
  <c r="G854" i="1" s="1"/>
  <c r="F855" i="1"/>
  <c r="G855" i="1" s="1"/>
  <c r="F856" i="1"/>
  <c r="G856" i="1" s="1"/>
  <c r="F857" i="1"/>
  <c r="G857" i="1" s="1"/>
  <c r="F858" i="1"/>
  <c r="G858" i="1" s="1"/>
  <c r="F859" i="1"/>
  <c r="G859" i="1" s="1"/>
  <c r="F860" i="1"/>
  <c r="G860" i="1" s="1"/>
  <c r="F861" i="1"/>
  <c r="G861" i="1" s="1"/>
  <c r="F862" i="1"/>
  <c r="G862" i="1" s="1"/>
  <c r="F863" i="1"/>
  <c r="G863" i="1" s="1"/>
  <c r="F864" i="1"/>
  <c r="G864" i="1" s="1"/>
  <c r="F865" i="1"/>
  <c r="G865" i="1" s="1"/>
  <c r="F866" i="1"/>
  <c r="G866" i="1" s="1"/>
  <c r="F867" i="1"/>
  <c r="G867" i="1" s="1"/>
  <c r="F868" i="1"/>
  <c r="G868" i="1" s="1"/>
  <c r="F869" i="1"/>
  <c r="G869" i="1" s="1"/>
  <c r="F870" i="1"/>
  <c r="G870" i="1" s="1"/>
  <c r="F871" i="1"/>
  <c r="G871" i="1" s="1"/>
  <c r="F872" i="1"/>
  <c r="G872" i="1" s="1"/>
  <c r="F873" i="1"/>
  <c r="G873" i="1" s="1"/>
  <c r="F874" i="1"/>
  <c r="G874" i="1" s="1"/>
  <c r="F875" i="1"/>
  <c r="G875" i="1" s="1"/>
  <c r="F876" i="1"/>
  <c r="G876" i="1" s="1"/>
  <c r="F877" i="1"/>
  <c r="G877" i="1" s="1"/>
  <c r="F878" i="1"/>
  <c r="G878" i="1" s="1"/>
  <c r="F879" i="1"/>
  <c r="G879" i="1" s="1"/>
  <c r="F880" i="1"/>
  <c r="G880" i="1" s="1"/>
  <c r="F881" i="1"/>
  <c r="G881" i="1" s="1"/>
  <c r="F882" i="1"/>
  <c r="G882" i="1" s="1"/>
  <c r="F883" i="1"/>
  <c r="G883" i="1" s="1"/>
  <c r="F884" i="1"/>
  <c r="G884" i="1" s="1"/>
  <c r="F885" i="1"/>
  <c r="G885" i="1" s="1"/>
  <c r="F886" i="1"/>
  <c r="G886" i="1" s="1"/>
  <c r="F887" i="1"/>
  <c r="G887" i="1" s="1"/>
  <c r="F888" i="1"/>
  <c r="G888" i="1" s="1"/>
  <c r="F889" i="1"/>
  <c r="G889" i="1" s="1"/>
  <c r="F890" i="1"/>
  <c r="G890" i="1" s="1"/>
  <c r="F891" i="1"/>
  <c r="G891" i="1" s="1"/>
  <c r="F892" i="1"/>
  <c r="G892" i="1" s="1"/>
  <c r="F893" i="1"/>
  <c r="G893" i="1" s="1"/>
  <c r="F894" i="1"/>
  <c r="G894" i="1" s="1"/>
  <c r="F895" i="1"/>
  <c r="G895" i="1" s="1"/>
  <c r="F896" i="1"/>
  <c r="G896" i="1" s="1"/>
  <c r="F897" i="1"/>
  <c r="G897" i="1" s="1"/>
  <c r="F898" i="1"/>
  <c r="G898" i="1" s="1"/>
  <c r="F899" i="1"/>
  <c r="G899" i="1" s="1"/>
  <c r="F900" i="1"/>
  <c r="G900" i="1" s="1"/>
  <c r="F901" i="1"/>
  <c r="G901" i="1" s="1"/>
  <c r="F902" i="1"/>
  <c r="G902" i="1" s="1"/>
  <c r="F903" i="1"/>
  <c r="G903" i="1" s="1"/>
  <c r="F904" i="1"/>
  <c r="G904" i="1" s="1"/>
  <c r="F905" i="1"/>
  <c r="G905" i="1" s="1"/>
  <c r="F906" i="1"/>
  <c r="G906" i="1" s="1"/>
  <c r="F907" i="1"/>
  <c r="G907" i="1" s="1"/>
  <c r="F908" i="1"/>
  <c r="G908" i="1" s="1"/>
  <c r="F909" i="1"/>
  <c r="G909" i="1" s="1"/>
  <c r="F910" i="1"/>
  <c r="G910" i="1" s="1"/>
  <c r="F911" i="1"/>
  <c r="G911" i="1" s="1"/>
  <c r="F912" i="1"/>
  <c r="G912" i="1" s="1"/>
  <c r="F913" i="1"/>
  <c r="G913" i="1" s="1"/>
  <c r="F914" i="1"/>
  <c r="G914" i="1" s="1"/>
  <c r="F915" i="1"/>
  <c r="G915" i="1" s="1"/>
  <c r="F916" i="1"/>
  <c r="G916" i="1" s="1"/>
  <c r="F917" i="1"/>
  <c r="G917" i="1" s="1"/>
  <c r="F918" i="1"/>
  <c r="G918" i="1" s="1"/>
  <c r="F919" i="1"/>
  <c r="G919" i="1" s="1"/>
  <c r="F920" i="1"/>
  <c r="G920" i="1" s="1"/>
  <c r="F921" i="1"/>
  <c r="G921" i="1" s="1"/>
  <c r="F922" i="1"/>
  <c r="G922" i="1" s="1"/>
  <c r="F923" i="1"/>
  <c r="G923" i="1" s="1"/>
  <c r="F924" i="1"/>
  <c r="G924" i="1" s="1"/>
  <c r="F925" i="1"/>
  <c r="G925" i="1" s="1"/>
  <c r="F926" i="1"/>
  <c r="G926" i="1" s="1"/>
  <c r="F927" i="1"/>
  <c r="G927" i="1" s="1"/>
  <c r="F928" i="1"/>
  <c r="G928" i="1" s="1"/>
  <c r="F929" i="1"/>
  <c r="G929" i="1" s="1"/>
  <c r="F930" i="1"/>
  <c r="G930" i="1" s="1"/>
  <c r="F931" i="1"/>
  <c r="G931" i="1" s="1"/>
  <c r="F932" i="1"/>
  <c r="G932" i="1" s="1"/>
  <c r="F933" i="1"/>
  <c r="G933" i="1" s="1"/>
  <c r="F934" i="1"/>
  <c r="G934" i="1" s="1"/>
  <c r="F935" i="1"/>
  <c r="G935" i="1" s="1"/>
  <c r="F936" i="1"/>
  <c r="G936" i="1" s="1"/>
  <c r="F937" i="1"/>
  <c r="G937" i="1" s="1"/>
  <c r="F938" i="1"/>
  <c r="G938" i="1" s="1"/>
  <c r="F939" i="1"/>
  <c r="G939" i="1" s="1"/>
  <c r="F940" i="1"/>
  <c r="G940" i="1" s="1"/>
  <c r="F941" i="1"/>
  <c r="G941" i="1" s="1"/>
  <c r="F942" i="1"/>
  <c r="G942" i="1" s="1"/>
  <c r="F943" i="1"/>
  <c r="G943" i="1" s="1"/>
  <c r="F944" i="1"/>
  <c r="G944" i="1" s="1"/>
  <c r="F945" i="1"/>
  <c r="G945" i="1" s="1"/>
  <c r="F946" i="1"/>
  <c r="G946" i="1" s="1"/>
  <c r="F947" i="1"/>
  <c r="G947" i="1" s="1"/>
  <c r="F948" i="1"/>
  <c r="G948" i="1" s="1"/>
  <c r="F949" i="1"/>
  <c r="G949" i="1" s="1"/>
  <c r="F950" i="1"/>
  <c r="G950" i="1" s="1"/>
  <c r="F951" i="1"/>
  <c r="G951" i="1" s="1"/>
  <c r="F952" i="1"/>
  <c r="G952" i="1" s="1"/>
  <c r="F953" i="1"/>
  <c r="G953" i="1" s="1"/>
  <c r="F954" i="1"/>
  <c r="G954" i="1" s="1"/>
  <c r="F955" i="1"/>
  <c r="G955" i="1" s="1"/>
  <c r="F956" i="1"/>
  <c r="G956" i="1" s="1"/>
  <c r="F957" i="1"/>
  <c r="G957" i="1" s="1"/>
  <c r="F958" i="1"/>
  <c r="G958" i="1" s="1"/>
  <c r="F959" i="1"/>
  <c r="G959" i="1" s="1"/>
  <c r="F960" i="1"/>
  <c r="G960" i="1" s="1"/>
  <c r="F961" i="1"/>
  <c r="G961" i="1" s="1"/>
  <c r="F962" i="1"/>
  <c r="G962" i="1" s="1"/>
  <c r="F963" i="1"/>
  <c r="G963" i="1" s="1"/>
  <c r="F964" i="1"/>
  <c r="G964" i="1" s="1"/>
  <c r="F965" i="1"/>
  <c r="G965" i="1" s="1"/>
  <c r="F966" i="1"/>
  <c r="G966" i="1" s="1"/>
  <c r="F967" i="1"/>
  <c r="G967" i="1" s="1"/>
  <c r="F968" i="1"/>
  <c r="G968" i="1" s="1"/>
  <c r="F969" i="1"/>
  <c r="G969" i="1" s="1"/>
  <c r="F970" i="1"/>
  <c r="G970" i="1" s="1"/>
  <c r="F971" i="1"/>
  <c r="G971" i="1" s="1"/>
  <c r="F972" i="1"/>
  <c r="G972" i="1" s="1"/>
  <c r="F973" i="1"/>
  <c r="G973" i="1" s="1"/>
  <c r="F974" i="1"/>
  <c r="G974" i="1" s="1"/>
  <c r="F975" i="1"/>
  <c r="G975" i="1" s="1"/>
  <c r="F976" i="1"/>
  <c r="G976" i="1" s="1"/>
  <c r="F977" i="1"/>
  <c r="G977" i="1" s="1"/>
  <c r="F978" i="1"/>
  <c r="G978" i="1" s="1"/>
  <c r="F979" i="1"/>
  <c r="G979" i="1" s="1"/>
  <c r="F980" i="1"/>
  <c r="G980" i="1" s="1"/>
  <c r="F981" i="1"/>
  <c r="G981" i="1" s="1"/>
  <c r="F982" i="1"/>
  <c r="G982" i="1" s="1"/>
  <c r="F983" i="1"/>
  <c r="G983" i="1" s="1"/>
  <c r="F984" i="1"/>
  <c r="G984" i="1" s="1"/>
  <c r="F985" i="1"/>
  <c r="G985" i="1" s="1"/>
  <c r="F986" i="1"/>
  <c r="G986" i="1" s="1"/>
  <c r="F987" i="1"/>
  <c r="G987" i="1" s="1"/>
  <c r="F988" i="1"/>
  <c r="G988" i="1" s="1"/>
  <c r="F989" i="1"/>
  <c r="G989" i="1" s="1"/>
  <c r="F990" i="1"/>
  <c r="G990" i="1" s="1"/>
  <c r="F991" i="1"/>
  <c r="G991" i="1" s="1"/>
  <c r="F992" i="1"/>
  <c r="G992" i="1" s="1"/>
  <c r="F993" i="1"/>
  <c r="G993" i="1" s="1"/>
  <c r="F994" i="1"/>
  <c r="G994" i="1" s="1"/>
  <c r="F995" i="1"/>
  <c r="G995" i="1" s="1"/>
  <c r="F996" i="1"/>
  <c r="G996" i="1" s="1"/>
  <c r="F997" i="1"/>
  <c r="G997" i="1" s="1"/>
  <c r="F998" i="1"/>
  <c r="G998" i="1" s="1"/>
  <c r="F999" i="1"/>
  <c r="G999" i="1" s="1"/>
  <c r="F1000" i="1"/>
  <c r="G1000" i="1" s="1"/>
  <c r="F1001" i="1"/>
  <c r="G1001" i="1" s="1"/>
  <c r="F1002" i="1"/>
  <c r="G1002" i="1" s="1"/>
  <c r="F1003" i="1"/>
  <c r="G1003" i="1" s="1"/>
  <c r="F1004" i="1"/>
  <c r="G1004" i="1" s="1"/>
  <c r="F1005" i="1"/>
  <c r="G1005" i="1" s="1"/>
  <c r="F1006" i="1"/>
  <c r="G1006" i="1" s="1"/>
  <c r="F1007" i="1"/>
  <c r="G1007" i="1" s="1"/>
  <c r="F1008" i="1"/>
  <c r="G1008" i="1" s="1"/>
  <c r="F1009" i="1"/>
  <c r="G1009" i="1" s="1"/>
  <c r="F1010" i="1"/>
  <c r="G1010" i="1" s="1"/>
  <c r="F1011" i="1"/>
  <c r="G1011" i="1" s="1"/>
  <c r="F1012" i="1"/>
  <c r="G1012" i="1" s="1"/>
  <c r="F1013" i="1"/>
  <c r="G1013" i="1" s="1"/>
  <c r="F1014" i="1"/>
  <c r="G1014" i="1" s="1"/>
  <c r="F1015" i="1"/>
  <c r="G1015" i="1" s="1"/>
  <c r="F1016" i="1"/>
  <c r="G1016" i="1" s="1"/>
  <c r="F1017" i="1"/>
  <c r="G1017" i="1" s="1"/>
  <c r="F1018" i="1"/>
  <c r="G1018" i="1" s="1"/>
  <c r="F1019" i="1"/>
  <c r="G1019" i="1" s="1"/>
  <c r="F1020" i="1"/>
  <c r="G1020" i="1" s="1"/>
  <c r="F1021" i="1"/>
  <c r="G1021" i="1" s="1"/>
  <c r="F1022" i="1"/>
  <c r="G1022" i="1" s="1"/>
  <c r="F1023" i="1"/>
  <c r="G1023" i="1" s="1"/>
  <c r="F1024" i="1"/>
  <c r="G1024" i="1" s="1"/>
  <c r="F1025" i="1"/>
  <c r="G1025" i="1" s="1"/>
  <c r="F1026" i="1"/>
  <c r="G1026" i="1" s="1"/>
  <c r="F1027" i="1"/>
  <c r="G1027" i="1" s="1"/>
  <c r="F1028" i="1"/>
  <c r="G1028" i="1" s="1"/>
  <c r="F1029" i="1"/>
  <c r="G1029" i="1" s="1"/>
  <c r="F1030" i="1"/>
  <c r="G1030" i="1" s="1"/>
  <c r="F1031" i="1"/>
  <c r="G1031" i="1" s="1"/>
  <c r="F1032" i="1"/>
  <c r="G1032" i="1" s="1"/>
  <c r="F1033" i="1"/>
  <c r="G1033" i="1" s="1"/>
  <c r="F1034" i="1"/>
  <c r="G1034" i="1" s="1"/>
  <c r="F1035" i="1"/>
  <c r="G1035" i="1" s="1"/>
  <c r="F1036" i="1"/>
  <c r="G1036" i="1" s="1"/>
  <c r="F1037" i="1"/>
  <c r="G1037" i="1" s="1"/>
  <c r="F1038" i="1"/>
  <c r="G1038" i="1" s="1"/>
  <c r="F1039" i="1"/>
  <c r="G1039" i="1" s="1"/>
  <c r="F1040" i="1"/>
  <c r="G1040" i="1" s="1"/>
  <c r="F1041" i="1"/>
  <c r="G1041" i="1" s="1"/>
  <c r="F1042" i="1"/>
  <c r="G1042" i="1" s="1"/>
  <c r="F1043" i="1"/>
  <c r="G1043" i="1" s="1"/>
  <c r="F1044" i="1"/>
  <c r="G1044" i="1" s="1"/>
  <c r="F1045" i="1"/>
  <c r="G1045" i="1" s="1"/>
  <c r="F1046" i="1"/>
  <c r="G1046" i="1" s="1"/>
  <c r="F1047" i="1"/>
  <c r="G1047" i="1" s="1"/>
  <c r="F1048" i="1"/>
  <c r="G1048" i="1" s="1"/>
  <c r="F1049" i="1"/>
  <c r="G1049" i="1" s="1"/>
  <c r="F1050" i="1"/>
  <c r="G1050" i="1" s="1"/>
  <c r="F1051" i="1"/>
  <c r="G1051" i="1" s="1"/>
  <c r="F1052" i="1"/>
  <c r="G1052" i="1" s="1"/>
  <c r="F1053" i="1"/>
  <c r="G1053" i="1" s="1"/>
  <c r="F1054" i="1"/>
  <c r="G1054" i="1" s="1"/>
  <c r="F1055" i="1"/>
  <c r="G1055" i="1" s="1"/>
  <c r="F1056" i="1"/>
  <c r="G1056" i="1" s="1"/>
  <c r="F1057" i="1"/>
  <c r="G1057" i="1" s="1"/>
  <c r="F1058" i="1"/>
  <c r="G1058" i="1" s="1"/>
  <c r="F1059" i="1"/>
  <c r="G1059" i="1" s="1"/>
  <c r="F1060" i="1"/>
  <c r="G1060" i="1" s="1"/>
  <c r="F1061" i="1"/>
  <c r="G1061" i="1" s="1"/>
  <c r="F1062" i="1"/>
  <c r="G1062" i="1" s="1"/>
  <c r="F1063" i="1"/>
  <c r="G1063" i="1" s="1"/>
  <c r="F1064" i="1"/>
  <c r="G1064" i="1" s="1"/>
  <c r="F1065" i="1"/>
  <c r="G1065" i="1" s="1"/>
  <c r="F1066" i="1"/>
  <c r="G1066" i="1" s="1"/>
  <c r="F1067" i="1"/>
  <c r="G1067" i="1" s="1"/>
  <c r="F1068" i="1"/>
  <c r="G1068" i="1" s="1"/>
  <c r="F1069" i="1"/>
  <c r="G1069" i="1" s="1"/>
  <c r="F1070" i="1"/>
  <c r="G1070" i="1" s="1"/>
  <c r="F1071" i="1"/>
  <c r="G1071" i="1" s="1"/>
  <c r="F1072" i="1"/>
  <c r="G1072" i="1" s="1"/>
  <c r="F1073" i="1"/>
  <c r="G1073" i="1" s="1"/>
  <c r="F1074" i="1"/>
  <c r="G1074" i="1" s="1"/>
  <c r="F1075" i="1"/>
  <c r="G1075" i="1" s="1"/>
  <c r="F1076" i="1"/>
  <c r="G1076" i="1" s="1"/>
  <c r="F1077" i="1"/>
  <c r="G1077" i="1" s="1"/>
  <c r="F1078" i="1"/>
  <c r="G1078" i="1" s="1"/>
  <c r="F1079" i="1"/>
  <c r="G1079" i="1" s="1"/>
  <c r="F1080" i="1"/>
  <c r="G1080" i="1" s="1"/>
  <c r="F1081" i="1"/>
  <c r="G1081" i="1" s="1"/>
  <c r="F1082" i="1"/>
  <c r="G1082" i="1" s="1"/>
  <c r="F1083" i="1"/>
  <c r="G1083" i="1" s="1"/>
  <c r="F1084" i="1"/>
  <c r="G1084" i="1" s="1"/>
  <c r="F1085" i="1"/>
  <c r="G1085" i="1" s="1"/>
  <c r="F1086" i="1"/>
  <c r="G1086" i="1" s="1"/>
  <c r="F1087" i="1"/>
  <c r="G1087" i="1" s="1"/>
  <c r="F1088" i="1"/>
  <c r="G1088" i="1" s="1"/>
  <c r="F1089" i="1"/>
  <c r="G1089" i="1" s="1"/>
  <c r="F1090" i="1"/>
  <c r="G1090" i="1" s="1"/>
  <c r="F1091" i="1"/>
  <c r="G1091" i="1" s="1"/>
  <c r="F1092" i="1"/>
  <c r="G1092" i="1" s="1"/>
  <c r="F1093" i="1"/>
  <c r="G1093" i="1" s="1"/>
  <c r="F1094" i="1"/>
  <c r="G1094" i="1" s="1"/>
  <c r="F1095" i="1"/>
  <c r="G1095" i="1" s="1"/>
  <c r="F1096" i="1"/>
  <c r="G1096" i="1" s="1"/>
  <c r="F1097" i="1"/>
  <c r="G1097" i="1" s="1"/>
  <c r="F1098" i="1"/>
  <c r="G1098" i="1" s="1"/>
  <c r="F1099" i="1"/>
  <c r="G1099" i="1" s="1"/>
  <c r="F1100" i="1"/>
  <c r="G1100" i="1" s="1"/>
  <c r="F1101" i="1"/>
  <c r="G1101" i="1" s="1"/>
  <c r="F1102" i="1"/>
  <c r="G1102" i="1" s="1"/>
  <c r="F1103" i="1"/>
  <c r="G1103" i="1" s="1"/>
  <c r="F1104" i="1"/>
  <c r="G1104" i="1" s="1"/>
  <c r="F1105" i="1"/>
  <c r="G1105" i="1" s="1"/>
  <c r="F1106" i="1"/>
  <c r="G1106" i="1" s="1"/>
  <c r="F1107" i="1"/>
  <c r="G1107" i="1" s="1"/>
  <c r="F1108" i="1"/>
  <c r="G1108" i="1" s="1"/>
  <c r="F1109" i="1"/>
  <c r="G1109" i="1" s="1"/>
  <c r="F1110" i="1"/>
  <c r="G1110" i="1" s="1"/>
  <c r="F1111" i="1"/>
  <c r="G1111" i="1" s="1"/>
  <c r="F1112" i="1"/>
  <c r="G1112" i="1" s="1"/>
  <c r="F1113" i="1"/>
  <c r="G1113" i="1" s="1"/>
  <c r="F1114" i="1"/>
  <c r="G1114" i="1" s="1"/>
  <c r="F1115" i="1"/>
  <c r="G1115" i="1" s="1"/>
  <c r="F1116" i="1"/>
  <c r="G1116" i="1" s="1"/>
  <c r="F1117" i="1"/>
  <c r="G1117" i="1" s="1"/>
  <c r="F1118" i="1"/>
  <c r="G1118" i="1" s="1"/>
  <c r="F1119" i="1"/>
  <c r="G1119" i="1" s="1"/>
  <c r="F1120" i="1"/>
  <c r="G1120" i="1" s="1"/>
  <c r="F1121" i="1"/>
  <c r="G1121" i="1" s="1"/>
  <c r="F1122" i="1"/>
  <c r="G1122" i="1" s="1"/>
  <c r="F1123" i="1"/>
  <c r="G1123" i="1" s="1"/>
  <c r="F1124" i="1"/>
  <c r="G1124" i="1" s="1"/>
  <c r="F1125" i="1"/>
  <c r="G1125" i="1" s="1"/>
  <c r="F1126" i="1"/>
  <c r="G1126" i="1" s="1"/>
  <c r="F1127" i="1"/>
  <c r="G1127" i="1" s="1"/>
  <c r="F1128" i="1"/>
  <c r="G1128" i="1" s="1"/>
  <c r="F1129" i="1"/>
  <c r="G1129" i="1" s="1"/>
  <c r="F1130" i="1"/>
  <c r="G1130" i="1" s="1"/>
  <c r="F1131" i="1"/>
  <c r="G1131" i="1" s="1"/>
  <c r="F1132" i="1"/>
  <c r="G1132" i="1" s="1"/>
  <c r="F1133" i="1"/>
  <c r="G1133" i="1" s="1"/>
  <c r="F1134" i="1"/>
  <c r="G1134" i="1" s="1"/>
  <c r="F1135" i="1"/>
  <c r="G1135" i="1" s="1"/>
  <c r="F1136" i="1"/>
  <c r="G1136" i="1" s="1"/>
  <c r="F1137" i="1"/>
  <c r="G1137" i="1" s="1"/>
  <c r="F1138" i="1"/>
  <c r="G1138" i="1" s="1"/>
  <c r="F1139" i="1"/>
  <c r="G1139" i="1" s="1"/>
  <c r="F1140" i="1"/>
  <c r="G1140" i="1" s="1"/>
  <c r="F1141" i="1"/>
  <c r="G1141" i="1" s="1"/>
  <c r="F1142" i="1"/>
  <c r="G1142" i="1" s="1"/>
  <c r="F2" i="1"/>
  <c r="G2" i="1" s="1"/>
  <c r="K1144" i="1"/>
  <c r="J1144" i="1"/>
  <c r="I1144" i="1"/>
  <c r="H1144" i="1"/>
  <c r="I1141" i="1"/>
  <c r="K1141" i="1"/>
  <c r="J1141" i="1"/>
  <c r="H1141" i="1"/>
</calcChain>
</file>

<file path=xl/sharedStrings.xml><?xml version="1.0" encoding="utf-8"?>
<sst xmlns="http://schemas.openxmlformats.org/spreadsheetml/2006/main" count="2960" uniqueCount="1151">
  <si>
    <t>DATE</t>
  </si>
  <si>
    <t>2019-01-02</t>
  </si>
  <si>
    <t>2019-01-03</t>
  </si>
  <si>
    <t>2019-01-04</t>
  </si>
  <si>
    <t>2019-01-07</t>
  </si>
  <si>
    <t>2019-01-08</t>
  </si>
  <si>
    <t>2019-01-09</t>
  </si>
  <si>
    <t>2019-01-10</t>
  </si>
  <si>
    <t>2019-01-11</t>
  </si>
  <si>
    <t>2019-01-14</t>
  </si>
  <si>
    <t>2019-01-15</t>
  </si>
  <si>
    <t>2019-01-16</t>
  </si>
  <si>
    <t>2019-01-17</t>
  </si>
  <si>
    <t>2019-01-18</t>
  </si>
  <si>
    <t>2019-01-21</t>
  </si>
  <si>
    <t>2019-01-22</t>
  </si>
  <si>
    <t>2019-01-23</t>
  </si>
  <si>
    <t>2019-01-24</t>
  </si>
  <si>
    <t>2019-01-25</t>
  </si>
  <si>
    <t>2019-01-28</t>
  </si>
  <si>
    <t>2019-01-29</t>
  </si>
  <si>
    <t>2019-01-30</t>
  </si>
  <si>
    <t>2019-01-31</t>
  </si>
  <si>
    <t>2019-02-01</t>
  </si>
  <si>
    <t>2019-02-04</t>
  </si>
  <si>
    <t>2019-02-08</t>
  </si>
  <si>
    <t>2019-02-11</t>
  </si>
  <si>
    <t>2019-02-12</t>
  </si>
  <si>
    <t>2019-02-13</t>
  </si>
  <si>
    <t>2019-02-14</t>
  </si>
  <si>
    <t>2019-02-15</t>
  </si>
  <si>
    <t>2019-02-18</t>
  </si>
  <si>
    <t>2019-02-19</t>
  </si>
  <si>
    <t>2019-02-20</t>
  </si>
  <si>
    <t>2019-02-21</t>
  </si>
  <si>
    <t>2019-02-22</t>
  </si>
  <si>
    <t>2019-02-25</t>
  </si>
  <si>
    <t>2019-02-26</t>
  </si>
  <si>
    <t>2019-02-27</t>
  </si>
  <si>
    <t>2019-02-28</t>
  </si>
  <si>
    <t>2019-03-01</t>
  </si>
  <si>
    <t>2019-03-04</t>
  </si>
  <si>
    <t>2019-03-05</t>
  </si>
  <si>
    <t>2019-03-06</t>
  </si>
  <si>
    <t>2019-03-07</t>
  </si>
  <si>
    <t>2019-03-08</t>
  </si>
  <si>
    <t>2019-03-11</t>
  </si>
  <si>
    <t>2019-03-12</t>
  </si>
  <si>
    <t>2019-03-13</t>
  </si>
  <si>
    <t>2019-03-14</t>
  </si>
  <si>
    <t>2019-03-15</t>
  </si>
  <si>
    <t>2019-03-18</t>
  </si>
  <si>
    <t>2019-03-19</t>
  </si>
  <si>
    <t>2019-03-20</t>
  </si>
  <si>
    <t>2019-03-21</t>
  </si>
  <si>
    <t>2019-03-22</t>
  </si>
  <si>
    <t>2019-03-25</t>
  </si>
  <si>
    <t>2019-03-26</t>
  </si>
  <si>
    <t>2019-03-27</t>
  </si>
  <si>
    <t>2019-03-28</t>
  </si>
  <si>
    <t>2019-03-29</t>
  </si>
  <si>
    <t>2019-04-01</t>
  </si>
  <si>
    <t>2019-04-02</t>
  </si>
  <si>
    <t>2019-04-03</t>
  </si>
  <si>
    <t>2019-04-04</t>
  </si>
  <si>
    <t>2019-04-08</t>
  </si>
  <si>
    <t>2019-04-09</t>
  </si>
  <si>
    <t>2019-04-10</t>
  </si>
  <si>
    <t>2019-04-11</t>
  </si>
  <si>
    <t>2019-04-12</t>
  </si>
  <si>
    <t>2019-04-15</t>
  </si>
  <si>
    <t>2019-04-16</t>
  </si>
  <si>
    <t>2019-04-17</t>
  </si>
  <si>
    <t>2019-04-18</t>
  </si>
  <si>
    <t>2019-04-23</t>
  </si>
  <si>
    <t>2019-04-24</t>
  </si>
  <si>
    <t>2019-04-25</t>
  </si>
  <si>
    <t>2019-04-26</t>
  </si>
  <si>
    <t>2019-04-29</t>
  </si>
  <si>
    <t>2019-04-30</t>
  </si>
  <si>
    <t>2019-05-02</t>
  </si>
  <si>
    <t>2019-05-03</t>
  </si>
  <si>
    <t>2019-05-06</t>
  </si>
  <si>
    <t>2019-05-07</t>
  </si>
  <si>
    <t>2019-05-08</t>
  </si>
  <si>
    <t>2019-05-09</t>
  </si>
  <si>
    <t>2019-05-10</t>
  </si>
  <si>
    <t>2019-05-14</t>
  </si>
  <si>
    <t>2019-05-15</t>
  </si>
  <si>
    <t>2019-05-16</t>
  </si>
  <si>
    <t>2019-05-17</t>
  </si>
  <si>
    <t>2019-05-20</t>
  </si>
  <si>
    <t>2019-05-21</t>
  </si>
  <si>
    <t>2019-05-22</t>
  </si>
  <si>
    <t>2019-05-23</t>
  </si>
  <si>
    <t>2019-05-24</t>
  </si>
  <si>
    <t>2019-05-27</t>
  </si>
  <si>
    <t>2019-05-28</t>
  </si>
  <si>
    <t>2019-05-29</t>
  </si>
  <si>
    <t>2019-05-30</t>
  </si>
  <si>
    <t>2019-05-31</t>
  </si>
  <si>
    <t>2019-06-03</t>
  </si>
  <si>
    <t>2019-06-04</t>
  </si>
  <si>
    <t>2019-06-05</t>
  </si>
  <si>
    <t>2019-06-06</t>
  </si>
  <si>
    <t>2019-06-10</t>
  </si>
  <si>
    <t>2019-06-11</t>
  </si>
  <si>
    <t>2019-06-12</t>
  </si>
  <si>
    <t>2019-06-13</t>
  </si>
  <si>
    <t>2019-06-14</t>
  </si>
  <si>
    <t>2019-06-17</t>
  </si>
  <si>
    <t>2019-06-18</t>
  </si>
  <si>
    <t>2019-06-19</t>
  </si>
  <si>
    <t>2019-06-20</t>
  </si>
  <si>
    <t>2019-06-21</t>
  </si>
  <si>
    <t>2019-06-24</t>
  </si>
  <si>
    <t>2019-06-25</t>
  </si>
  <si>
    <t>2019-06-26</t>
  </si>
  <si>
    <t>2019-06-27</t>
  </si>
  <si>
    <t>2019-06-28</t>
  </si>
  <si>
    <t>2019-07-02</t>
  </si>
  <si>
    <t>2019-07-03</t>
  </si>
  <si>
    <t>2019-07-04</t>
  </si>
  <si>
    <t>2019-07-05</t>
  </si>
  <si>
    <t>2019-07-08</t>
  </si>
  <si>
    <t>2019-07-09</t>
  </si>
  <si>
    <t>2019-07-10</t>
  </si>
  <si>
    <t>2019-07-11</t>
  </si>
  <si>
    <t>2019-07-12</t>
  </si>
  <si>
    <t>2019-07-15</t>
  </si>
  <si>
    <t>2019-07-16</t>
  </si>
  <si>
    <t>2019-07-17</t>
  </si>
  <si>
    <t>2019-07-18</t>
  </si>
  <si>
    <t>2019-07-19</t>
  </si>
  <si>
    <t>2019-07-22</t>
  </si>
  <si>
    <t>2019-07-23</t>
  </si>
  <si>
    <t>2019-07-24</t>
  </si>
  <si>
    <t>2019-07-25</t>
  </si>
  <si>
    <t>2019-07-26</t>
  </si>
  <si>
    <t>2019-07-29</t>
  </si>
  <si>
    <t>2019-07-30</t>
  </si>
  <si>
    <t>2019-07-31</t>
  </si>
  <si>
    <t>2019-08-01</t>
  </si>
  <si>
    <t>2019-08-02</t>
  </si>
  <si>
    <t>2019-08-05</t>
  </si>
  <si>
    <t>2019-08-06</t>
  </si>
  <si>
    <t>2019-08-07</t>
  </si>
  <si>
    <t>2019-08-08</t>
  </si>
  <si>
    <t>2019-08-09</t>
  </si>
  <si>
    <t>2019-08-12</t>
  </si>
  <si>
    <t>2019-08-13</t>
  </si>
  <si>
    <t>2019-08-14</t>
  </si>
  <si>
    <t>2019-08-15</t>
  </si>
  <si>
    <t>2019-08-16</t>
  </si>
  <si>
    <t>2019-08-19</t>
  </si>
  <si>
    <t>2019-08-20</t>
  </si>
  <si>
    <t>2019-08-21</t>
  </si>
  <si>
    <t>2019-08-22</t>
  </si>
  <si>
    <t>2019-08-23</t>
  </si>
  <si>
    <t>2019-08-26</t>
  </si>
  <si>
    <t>2019-08-27</t>
  </si>
  <si>
    <t>2019-08-28</t>
  </si>
  <si>
    <t>2019-08-29</t>
  </si>
  <si>
    <t>2019-08-30</t>
  </si>
  <si>
    <t>2019-09-02</t>
  </si>
  <si>
    <t>2019-09-03</t>
  </si>
  <si>
    <t>2019-09-04</t>
  </si>
  <si>
    <t>2019-09-05</t>
  </si>
  <si>
    <t>2019-09-06</t>
  </si>
  <si>
    <t>2019-09-09</t>
  </si>
  <si>
    <t>2019-09-10</t>
  </si>
  <si>
    <t>2019-09-11</t>
  </si>
  <si>
    <t>2019-09-12</t>
  </si>
  <si>
    <t>2019-09-13</t>
  </si>
  <si>
    <t>2019-09-16</t>
  </si>
  <si>
    <t>2019-09-17</t>
  </si>
  <si>
    <t>2019-09-18</t>
  </si>
  <si>
    <t>2019-09-19</t>
  </si>
  <si>
    <t>2019-09-20</t>
  </si>
  <si>
    <t>2019-09-23</t>
  </si>
  <si>
    <t>2019-09-24</t>
  </si>
  <si>
    <t>2019-09-25</t>
  </si>
  <si>
    <t>2019-09-26</t>
  </si>
  <si>
    <t>2019-09-27</t>
  </si>
  <si>
    <t>2019-09-30</t>
  </si>
  <si>
    <t>2019-10-02</t>
  </si>
  <si>
    <t>2019-10-03</t>
  </si>
  <si>
    <t>2019-10-04</t>
  </si>
  <si>
    <t>2019-10-08</t>
  </si>
  <si>
    <t>2019-10-09</t>
  </si>
  <si>
    <t>2019-10-10</t>
  </si>
  <si>
    <t>2019-10-11</t>
  </si>
  <si>
    <t>2019-10-14</t>
  </si>
  <si>
    <t>2019-10-15</t>
  </si>
  <si>
    <t>2019-10-16</t>
  </si>
  <si>
    <t>2019-10-17</t>
  </si>
  <si>
    <t>2019-10-18</t>
  </si>
  <si>
    <t>2019-10-21</t>
  </si>
  <si>
    <t>2019-10-22</t>
  </si>
  <si>
    <t>2019-10-23</t>
  </si>
  <si>
    <t>2019-10-24</t>
  </si>
  <si>
    <t>2019-10-25</t>
  </si>
  <si>
    <t>2019-10-28</t>
  </si>
  <si>
    <t>2019-10-29</t>
  </si>
  <si>
    <t>2019-10-30</t>
  </si>
  <si>
    <t>2019-10-31</t>
  </si>
  <si>
    <t>2019-11-01</t>
  </si>
  <si>
    <t>2019-11-04</t>
  </si>
  <si>
    <t>2019-11-05</t>
  </si>
  <si>
    <t>2019-11-06</t>
  </si>
  <si>
    <t>2019-11-07</t>
  </si>
  <si>
    <t>2019-11-08</t>
  </si>
  <si>
    <t>2019-11-11</t>
  </si>
  <si>
    <t>2019-11-12</t>
  </si>
  <si>
    <t>2019-11-13</t>
  </si>
  <si>
    <t>2019-11-14</t>
  </si>
  <si>
    <t>2019-11-15</t>
  </si>
  <si>
    <t>2019-11-18</t>
  </si>
  <si>
    <t>2019-11-19</t>
  </si>
  <si>
    <t>2019-11-20</t>
  </si>
  <si>
    <t>2019-11-21</t>
  </si>
  <si>
    <t>2019-11-22</t>
  </si>
  <si>
    <t>2019-11-25</t>
  </si>
  <si>
    <t>2019-11-26</t>
  </si>
  <si>
    <t>2019-11-27</t>
  </si>
  <si>
    <t>2019-11-28</t>
  </si>
  <si>
    <t>2019-11-29</t>
  </si>
  <si>
    <t>2019-12-02</t>
  </si>
  <si>
    <t>2019-12-03</t>
  </si>
  <si>
    <t>2019-12-04</t>
  </si>
  <si>
    <t>2019-12-05</t>
  </si>
  <si>
    <t>2019-12-06</t>
  </si>
  <si>
    <t>2019-12-09</t>
  </si>
  <si>
    <t>2019-12-10</t>
  </si>
  <si>
    <t>2019-12-11</t>
  </si>
  <si>
    <t>2019-12-12</t>
  </si>
  <si>
    <t>2019-12-13</t>
  </si>
  <si>
    <t>2019-12-16</t>
  </si>
  <si>
    <t>2019-12-17</t>
  </si>
  <si>
    <t>2019-12-18</t>
  </si>
  <si>
    <t>2019-12-19</t>
  </si>
  <si>
    <t>2019-12-20</t>
  </si>
  <si>
    <t>2019-12-23</t>
  </si>
  <si>
    <t>2019-12-24</t>
  </si>
  <si>
    <t>2019-12-27</t>
  </si>
  <si>
    <t>2019-12-30</t>
  </si>
  <si>
    <t>2019-12-31</t>
  </si>
  <si>
    <t>2020-01-02</t>
  </si>
  <si>
    <t>2020-01-03</t>
  </si>
  <si>
    <t>2020-01-06</t>
  </si>
  <si>
    <t>2020-01-07</t>
  </si>
  <si>
    <t>2020-01-08</t>
  </si>
  <si>
    <t>2020-01-09</t>
  </si>
  <si>
    <t>2020-01-10</t>
  </si>
  <si>
    <t>2020-01-13</t>
  </si>
  <si>
    <t>2020-01-14</t>
  </si>
  <si>
    <t>2020-01-15</t>
  </si>
  <si>
    <t>2020-01-16</t>
  </si>
  <si>
    <t>2020-01-17</t>
  </si>
  <si>
    <t>2020-01-20</t>
  </si>
  <si>
    <t>2020-01-21</t>
  </si>
  <si>
    <t>2020-01-22</t>
  </si>
  <si>
    <t>2020-01-23</t>
  </si>
  <si>
    <t>2020-01-24</t>
  </si>
  <si>
    <t>2020-01-29</t>
  </si>
  <si>
    <t>2020-01-30</t>
  </si>
  <si>
    <t>2020-01-31</t>
  </si>
  <si>
    <t>2020-02-03</t>
  </si>
  <si>
    <t>2020-02-04</t>
  </si>
  <si>
    <t>2020-02-05</t>
  </si>
  <si>
    <t>2020-02-06</t>
  </si>
  <si>
    <t>2020-02-07</t>
  </si>
  <si>
    <t>2020-02-10</t>
  </si>
  <si>
    <t>2020-02-11</t>
  </si>
  <si>
    <t>2020-02-12</t>
  </si>
  <si>
    <t>2020-02-13</t>
  </si>
  <si>
    <t>2020-02-14</t>
  </si>
  <si>
    <t>2020-02-17</t>
  </si>
  <si>
    <t>2020-02-18</t>
  </si>
  <si>
    <t>2020-02-19</t>
  </si>
  <si>
    <t>2020-02-20</t>
  </si>
  <si>
    <t>2020-02-21</t>
  </si>
  <si>
    <t>2020-02-24</t>
  </si>
  <si>
    <t>2020-02-25</t>
  </si>
  <si>
    <t>2020-02-26</t>
  </si>
  <si>
    <t>2020-02-27</t>
  </si>
  <si>
    <t>2020-02-28</t>
  </si>
  <si>
    <t>2020-03-02</t>
  </si>
  <si>
    <t>2020-03-03</t>
  </si>
  <si>
    <t>2020-03-04</t>
  </si>
  <si>
    <t>2020-03-05</t>
  </si>
  <si>
    <t>2020-03-06</t>
  </si>
  <si>
    <t>2020-03-09</t>
  </si>
  <si>
    <t>2020-03-10</t>
  </si>
  <si>
    <t>2020-03-11</t>
  </si>
  <si>
    <t>2020-03-12</t>
  </si>
  <si>
    <t>2020-03-13</t>
  </si>
  <si>
    <t>2020-03-16</t>
  </si>
  <si>
    <t>2020-03-17</t>
  </si>
  <si>
    <t>2020-03-18</t>
  </si>
  <si>
    <t>2020-03-19</t>
  </si>
  <si>
    <t>2020-03-20</t>
  </si>
  <si>
    <t>2020-03-23</t>
  </si>
  <si>
    <t>2020-03-24</t>
  </si>
  <si>
    <t>2020-03-25</t>
  </si>
  <si>
    <t>2020-03-26</t>
  </si>
  <si>
    <t>2020-03-27</t>
  </si>
  <si>
    <t>2020-03-30</t>
  </si>
  <si>
    <t>2020-03-31</t>
  </si>
  <si>
    <t>2020-04-01</t>
  </si>
  <si>
    <t>2020-04-02</t>
  </si>
  <si>
    <t>2020-04-03</t>
  </si>
  <si>
    <t>2020-04-06</t>
  </si>
  <si>
    <t>2020-04-07</t>
  </si>
  <si>
    <t>2020-04-08</t>
  </si>
  <si>
    <t>2020-04-09</t>
  </si>
  <si>
    <t>2020-04-14</t>
  </si>
  <si>
    <t>2020-04-15</t>
  </si>
  <si>
    <t>2020-04-16</t>
  </si>
  <si>
    <t>2020-04-17</t>
  </si>
  <si>
    <t>2020-04-20</t>
  </si>
  <si>
    <t>2020-04-21</t>
  </si>
  <si>
    <t>2020-04-22</t>
  </si>
  <si>
    <t>2020-04-23</t>
  </si>
  <si>
    <t>2020-04-24</t>
  </si>
  <si>
    <t>2020-04-27</t>
  </si>
  <si>
    <t>2020-04-28</t>
  </si>
  <si>
    <t>2020-04-29</t>
  </si>
  <si>
    <t>2020-05-04</t>
  </si>
  <si>
    <t>2020-05-05</t>
  </si>
  <si>
    <t>2020-05-06</t>
  </si>
  <si>
    <t>2020-05-07</t>
  </si>
  <si>
    <t>2020-05-08</t>
  </si>
  <si>
    <t>2020-05-11</t>
  </si>
  <si>
    <t>2020-05-12</t>
  </si>
  <si>
    <t>2020-05-13</t>
  </si>
  <si>
    <t>2020-05-14</t>
  </si>
  <si>
    <t>2020-05-15</t>
  </si>
  <si>
    <t>2020-05-18</t>
  </si>
  <si>
    <t>2020-05-19</t>
  </si>
  <si>
    <t>2020-05-20</t>
  </si>
  <si>
    <t>2020-05-21</t>
  </si>
  <si>
    <t>2020-05-22</t>
  </si>
  <si>
    <t>2020-05-25</t>
  </si>
  <si>
    <t>2020-05-26</t>
  </si>
  <si>
    <t>2020-05-27</t>
  </si>
  <si>
    <t>2020-05-28</t>
  </si>
  <si>
    <t>2020-05-29</t>
  </si>
  <si>
    <t>2020-06-01</t>
  </si>
  <si>
    <t>2020-06-02</t>
  </si>
  <si>
    <t>2020-06-03</t>
  </si>
  <si>
    <t>2020-06-04</t>
  </si>
  <si>
    <t>2020-06-05</t>
  </si>
  <si>
    <t>2020-06-08</t>
  </si>
  <si>
    <t>2020-06-09</t>
  </si>
  <si>
    <t>2020-06-10</t>
  </si>
  <si>
    <t>2020-06-11</t>
  </si>
  <si>
    <t>2020-06-12</t>
  </si>
  <si>
    <t>2020-06-15</t>
  </si>
  <si>
    <t>2020-06-16</t>
  </si>
  <si>
    <t>2020-06-17</t>
  </si>
  <si>
    <t>2020-06-18</t>
  </si>
  <si>
    <t>2020-06-19</t>
  </si>
  <si>
    <t>2020-06-22</t>
  </si>
  <si>
    <t>2020-06-23</t>
  </si>
  <si>
    <t>2020-06-24</t>
  </si>
  <si>
    <t>2020-06-26</t>
  </si>
  <si>
    <t>2020-06-29</t>
  </si>
  <si>
    <t>2020-06-30</t>
  </si>
  <si>
    <t>2020-07-02</t>
  </si>
  <si>
    <t>2020-07-03</t>
  </si>
  <si>
    <t>2020-07-06</t>
  </si>
  <si>
    <t>2020-07-07</t>
  </si>
  <si>
    <t>2020-07-08</t>
  </si>
  <si>
    <t>2020-07-09</t>
  </si>
  <si>
    <t>2020-07-10</t>
  </si>
  <si>
    <t>2020-07-13</t>
  </si>
  <si>
    <t>2020-07-14</t>
  </si>
  <si>
    <t>2020-07-15</t>
  </si>
  <si>
    <t>2020-07-16</t>
  </si>
  <si>
    <t>2020-07-17</t>
  </si>
  <si>
    <t>2020-07-20</t>
  </si>
  <si>
    <t>2020-07-21</t>
  </si>
  <si>
    <t>2020-07-22</t>
  </si>
  <si>
    <t>2020-07-23</t>
  </si>
  <si>
    <t>2020-07-24</t>
  </si>
  <si>
    <t>2020-07-27</t>
  </si>
  <si>
    <t>2020-07-28</t>
  </si>
  <si>
    <t>2020-07-29</t>
  </si>
  <si>
    <t>2020-07-30</t>
  </si>
  <si>
    <t>2020-07-31</t>
  </si>
  <si>
    <t>2020-08-03</t>
  </si>
  <si>
    <t>2020-08-04</t>
  </si>
  <si>
    <t>2020-08-05</t>
  </si>
  <si>
    <t>2020-08-06</t>
  </si>
  <si>
    <t>2020-08-07</t>
  </si>
  <si>
    <t>2020-08-10</t>
  </si>
  <si>
    <t>2020-08-11</t>
  </si>
  <si>
    <t>2020-08-12</t>
  </si>
  <si>
    <t>2020-08-13</t>
  </si>
  <si>
    <t>2020-08-14</t>
  </si>
  <si>
    <t>2020-08-17</t>
  </si>
  <si>
    <t>2020-08-18</t>
  </si>
  <si>
    <t>2020-08-19</t>
  </si>
  <si>
    <t>2020-08-20</t>
  </si>
  <si>
    <t>2020-08-21</t>
  </si>
  <si>
    <t>2020-08-24</t>
  </si>
  <si>
    <t>2020-08-25</t>
  </si>
  <si>
    <t>2020-08-26</t>
  </si>
  <si>
    <t>2020-08-27</t>
  </si>
  <si>
    <t>2020-08-28</t>
  </si>
  <si>
    <t>2020-08-31</t>
  </si>
  <si>
    <t>2020-09-01</t>
  </si>
  <si>
    <t>2020-09-02</t>
  </si>
  <si>
    <t>2020-09-03</t>
  </si>
  <si>
    <t>2020-09-04</t>
  </si>
  <si>
    <t>2020-09-07</t>
  </si>
  <si>
    <t>2020-09-08</t>
  </si>
  <si>
    <t>2020-09-09</t>
  </si>
  <si>
    <t>2020-09-10</t>
  </si>
  <si>
    <t>2020-09-11</t>
  </si>
  <si>
    <t>2020-09-14</t>
  </si>
  <si>
    <t>2020-09-15</t>
  </si>
  <si>
    <t>2020-09-16</t>
  </si>
  <si>
    <t>2020-09-17</t>
  </si>
  <si>
    <t>2020-09-18</t>
  </si>
  <si>
    <t>2020-09-21</t>
  </si>
  <si>
    <t>2020-09-22</t>
  </si>
  <si>
    <t>2020-09-23</t>
  </si>
  <si>
    <t>2020-09-24</t>
  </si>
  <si>
    <t>2020-09-25</t>
  </si>
  <si>
    <t>2020-09-28</t>
  </si>
  <si>
    <t>2020-09-29</t>
  </si>
  <si>
    <t>2020-09-30</t>
  </si>
  <si>
    <t>2020-10-05</t>
  </si>
  <si>
    <t>2020-10-06</t>
  </si>
  <si>
    <t>2020-10-07</t>
  </si>
  <si>
    <t>2020-10-08</t>
  </si>
  <si>
    <t>2020-10-09</t>
  </si>
  <si>
    <t>2020-10-12</t>
  </si>
  <si>
    <t>2020-10-14</t>
  </si>
  <si>
    <t>2020-10-15</t>
  </si>
  <si>
    <t>2020-10-16</t>
  </si>
  <si>
    <t>2020-10-19</t>
  </si>
  <si>
    <t>2020-10-20</t>
  </si>
  <si>
    <t>2020-10-21</t>
  </si>
  <si>
    <t>2020-10-22</t>
  </si>
  <si>
    <t>2020-10-23</t>
  </si>
  <si>
    <t>2020-10-27</t>
  </si>
  <si>
    <t>2020-10-28</t>
  </si>
  <si>
    <t>2020-10-29</t>
  </si>
  <si>
    <t>2020-10-30</t>
  </si>
  <si>
    <t>2020-11-02</t>
  </si>
  <si>
    <t>2020-11-03</t>
  </si>
  <si>
    <t>2020-11-04</t>
  </si>
  <si>
    <t>2020-11-05</t>
  </si>
  <si>
    <t>2020-11-06</t>
  </si>
  <si>
    <t>2020-11-09</t>
  </si>
  <si>
    <t>2020-11-10</t>
  </si>
  <si>
    <t>2020-11-11</t>
  </si>
  <si>
    <t>2020-11-12</t>
  </si>
  <si>
    <t>2020-11-13</t>
  </si>
  <si>
    <t>2020-11-16</t>
  </si>
  <si>
    <t>2020-11-17</t>
  </si>
  <si>
    <t>2020-11-18</t>
  </si>
  <si>
    <t>2020-11-19</t>
  </si>
  <si>
    <t>2020-11-20</t>
  </si>
  <si>
    <t>2020-11-23</t>
  </si>
  <si>
    <t>2020-11-24</t>
  </si>
  <si>
    <t>2020-11-25</t>
  </si>
  <si>
    <t>2020-11-26</t>
  </si>
  <si>
    <t>2020-11-27</t>
  </si>
  <si>
    <t>2020-11-30</t>
  </si>
  <si>
    <t>2020-12-01</t>
  </si>
  <si>
    <t>2020-12-02</t>
  </si>
  <si>
    <t>2020-12-03</t>
  </si>
  <si>
    <t>2020-12-04</t>
  </si>
  <si>
    <t>2020-12-07</t>
  </si>
  <si>
    <t>2020-12-08</t>
  </si>
  <si>
    <t>2020-12-09</t>
  </si>
  <si>
    <t>2020-12-10</t>
  </si>
  <si>
    <t>2020-12-11</t>
  </si>
  <si>
    <t>2020-12-14</t>
  </si>
  <si>
    <t>2020-12-15</t>
  </si>
  <si>
    <t>2020-12-16</t>
  </si>
  <si>
    <t>2020-12-17</t>
  </si>
  <si>
    <t>2020-12-18</t>
  </si>
  <si>
    <t>2020-12-21</t>
  </si>
  <si>
    <t>2020-12-22</t>
  </si>
  <si>
    <t>2020-12-23</t>
  </si>
  <si>
    <t>2020-12-24</t>
  </si>
  <si>
    <t>2020-12-28</t>
  </si>
  <si>
    <t>2020-12-29</t>
  </si>
  <si>
    <t>2020-12-30</t>
  </si>
  <si>
    <t>2020-12-31</t>
  </si>
  <si>
    <t>2021-01-04</t>
  </si>
  <si>
    <t>2021-01-05</t>
  </si>
  <si>
    <t>2021-01-06</t>
  </si>
  <si>
    <t>2021-01-07</t>
  </si>
  <si>
    <t>2021-01-08</t>
  </si>
  <si>
    <t>2021-01-11</t>
  </si>
  <si>
    <t>2021-01-12</t>
  </si>
  <si>
    <t>2021-01-13</t>
  </si>
  <si>
    <t>2021-01-14</t>
  </si>
  <si>
    <t>2021-01-15</t>
  </si>
  <si>
    <t>2021-01-18</t>
  </si>
  <si>
    <t>2021-01-19</t>
  </si>
  <si>
    <t>2021-01-20</t>
  </si>
  <si>
    <t>2021-01-21</t>
  </si>
  <si>
    <t>2021-01-22</t>
  </si>
  <si>
    <t>2021-01-25</t>
  </si>
  <si>
    <t>2021-01-26</t>
  </si>
  <si>
    <t>2021-01-27</t>
  </si>
  <si>
    <t>2021-01-28</t>
  </si>
  <si>
    <t>2021-01-29</t>
  </si>
  <si>
    <t>2021-02-01</t>
  </si>
  <si>
    <t>2021-02-02</t>
  </si>
  <si>
    <t>2021-02-03</t>
  </si>
  <si>
    <t>2021-02-04</t>
  </si>
  <si>
    <t>2021-02-05</t>
  </si>
  <si>
    <t>2021-02-08</t>
  </si>
  <si>
    <t>2021-02-09</t>
  </si>
  <si>
    <t>2021-02-10</t>
  </si>
  <si>
    <t>2021-02-11</t>
  </si>
  <si>
    <t>2021-02-16</t>
  </si>
  <si>
    <t>2021-02-17</t>
  </si>
  <si>
    <t>2021-02-18</t>
  </si>
  <si>
    <t>2021-02-19</t>
  </si>
  <si>
    <t>2021-02-22</t>
  </si>
  <si>
    <t>2021-02-23</t>
  </si>
  <si>
    <t>2021-02-24</t>
  </si>
  <si>
    <t>2021-02-25</t>
  </si>
  <si>
    <t>2021-02-26</t>
  </si>
  <si>
    <t>2021-03-01</t>
  </si>
  <si>
    <t>2021-03-02</t>
  </si>
  <si>
    <t>2021-03-03</t>
  </si>
  <si>
    <t>2021-03-04</t>
  </si>
  <si>
    <t>2021-03-05</t>
  </si>
  <si>
    <t>2021-03-08</t>
  </si>
  <si>
    <t>2021-03-09</t>
  </si>
  <si>
    <t>2021-03-10</t>
  </si>
  <si>
    <t>2021-03-11</t>
  </si>
  <si>
    <t>2021-03-12</t>
  </si>
  <si>
    <t>2021-03-15</t>
  </si>
  <si>
    <t>2021-03-16</t>
  </si>
  <si>
    <t>2021-03-17</t>
  </si>
  <si>
    <t>2021-03-18</t>
  </si>
  <si>
    <t>2021-03-19</t>
  </si>
  <si>
    <t>2021-03-22</t>
  </si>
  <si>
    <t>2021-03-23</t>
  </si>
  <si>
    <t>2021-03-24</t>
  </si>
  <si>
    <t>2021-03-25</t>
  </si>
  <si>
    <t>2021-03-26</t>
  </si>
  <si>
    <t>2021-03-29</t>
  </si>
  <si>
    <t>2021-03-30</t>
  </si>
  <si>
    <t>2021-03-31</t>
  </si>
  <si>
    <t>2021-04-01</t>
  </si>
  <si>
    <t>2021-04-07</t>
  </si>
  <si>
    <t>2021-04-08</t>
  </si>
  <si>
    <t>2021-04-09</t>
  </si>
  <si>
    <t>2021-04-12</t>
  </si>
  <si>
    <t>2021-04-13</t>
  </si>
  <si>
    <t>2021-04-14</t>
  </si>
  <si>
    <t>2021-04-15</t>
  </si>
  <si>
    <t>2021-04-16</t>
  </si>
  <si>
    <t>2021-04-19</t>
  </si>
  <si>
    <t>2021-04-20</t>
  </si>
  <si>
    <t>2021-04-21</t>
  </si>
  <si>
    <t>2021-04-22</t>
  </si>
  <si>
    <t>2021-04-23</t>
  </si>
  <si>
    <t>2021-04-26</t>
  </si>
  <si>
    <t>2021-04-27</t>
  </si>
  <si>
    <t>2021-04-28</t>
  </si>
  <si>
    <t>2021-04-29</t>
  </si>
  <si>
    <t>2021-04-30</t>
  </si>
  <si>
    <t>2021-05-03</t>
  </si>
  <si>
    <t>2021-05-04</t>
  </si>
  <si>
    <t>2021-05-05</t>
  </si>
  <si>
    <t>2021-05-06</t>
  </si>
  <si>
    <t>2021-05-07</t>
  </si>
  <si>
    <t>2021-05-10</t>
  </si>
  <si>
    <t>2021-05-11</t>
  </si>
  <si>
    <t>2021-05-12</t>
  </si>
  <si>
    <t>2021-05-13</t>
  </si>
  <si>
    <t>2021-05-14</t>
  </si>
  <si>
    <t>2021-05-17</t>
  </si>
  <si>
    <t>2021-05-18</t>
  </si>
  <si>
    <t>2021-05-20</t>
  </si>
  <si>
    <t>2021-05-21</t>
  </si>
  <si>
    <t>2021-05-24</t>
  </si>
  <si>
    <t>2021-05-25</t>
  </si>
  <si>
    <t>2021-05-26</t>
  </si>
  <si>
    <t>2021-05-27</t>
  </si>
  <si>
    <t>2021-05-28</t>
  </si>
  <si>
    <t>2021-05-31</t>
  </si>
  <si>
    <t>2021-06-01</t>
  </si>
  <si>
    <t>2021-06-02</t>
  </si>
  <si>
    <t>2021-06-03</t>
  </si>
  <si>
    <t>2021-06-04</t>
  </si>
  <si>
    <t>2021-06-07</t>
  </si>
  <si>
    <t>2021-06-08</t>
  </si>
  <si>
    <t>2021-06-09</t>
  </si>
  <si>
    <t>2021-06-10</t>
  </si>
  <si>
    <t>2021-06-11</t>
  </si>
  <si>
    <t>2021-06-15</t>
  </si>
  <si>
    <t>2021-06-16</t>
  </si>
  <si>
    <t>2021-06-17</t>
  </si>
  <si>
    <t>2021-06-18</t>
  </si>
  <si>
    <t>2021-06-21</t>
  </si>
  <si>
    <t>2021-06-22</t>
  </si>
  <si>
    <t>2021-06-23</t>
  </si>
  <si>
    <t>2021-06-24</t>
  </si>
  <si>
    <t>2021-06-25</t>
  </si>
  <si>
    <t>2021-06-28</t>
  </si>
  <si>
    <t>2021-06-29</t>
  </si>
  <si>
    <t>2021-06-30</t>
  </si>
  <si>
    <t>2021-07-02</t>
  </si>
  <si>
    <t>2021-07-05</t>
  </si>
  <si>
    <t>2021-07-06</t>
  </si>
  <si>
    <t>2021-07-07</t>
  </si>
  <si>
    <t>2021-07-08</t>
  </si>
  <si>
    <t>2021-07-09</t>
  </si>
  <si>
    <t>2021-07-12</t>
  </si>
  <si>
    <t>2021-07-13</t>
  </si>
  <si>
    <t>2021-07-14</t>
  </si>
  <si>
    <t>2021-07-15</t>
  </si>
  <si>
    <t>2021-07-16</t>
  </si>
  <si>
    <t>2021-07-19</t>
  </si>
  <si>
    <t>2021-07-20</t>
  </si>
  <si>
    <t>2021-07-21</t>
  </si>
  <si>
    <t>2021-07-22</t>
  </si>
  <si>
    <t>2021-07-23</t>
  </si>
  <si>
    <t>2021-07-26</t>
  </si>
  <si>
    <t>2021-07-27</t>
  </si>
  <si>
    <t>2021-07-28</t>
  </si>
  <si>
    <t>2021-07-29</t>
  </si>
  <si>
    <t>2021-07-30</t>
  </si>
  <si>
    <t>2021-08-02</t>
  </si>
  <si>
    <t>2021-08-03</t>
  </si>
  <si>
    <t>2021-08-04</t>
  </si>
  <si>
    <t>2021-08-05</t>
  </si>
  <si>
    <t>2021-08-06</t>
  </si>
  <si>
    <t>2021-08-09</t>
  </si>
  <si>
    <t>2021-08-10</t>
  </si>
  <si>
    <t>2021-08-11</t>
  </si>
  <si>
    <t>2021-08-12</t>
  </si>
  <si>
    <t>2021-08-13</t>
  </si>
  <si>
    <t>2021-08-16</t>
  </si>
  <si>
    <t>2021-08-17</t>
  </si>
  <si>
    <t>2021-08-18</t>
  </si>
  <si>
    <t>2021-08-19</t>
  </si>
  <si>
    <t>2021-08-20</t>
  </si>
  <si>
    <t>2021-08-23</t>
  </si>
  <si>
    <t>2021-08-24</t>
  </si>
  <si>
    <t>2021-08-25</t>
  </si>
  <si>
    <t>2021-08-26</t>
  </si>
  <si>
    <t>2021-08-27</t>
  </si>
  <si>
    <t>2021-08-30</t>
  </si>
  <si>
    <t>2021-08-31</t>
  </si>
  <si>
    <t>2021-09-01</t>
  </si>
  <si>
    <t>2021-09-02</t>
  </si>
  <si>
    <t>2021-09-03</t>
  </si>
  <si>
    <t>2021-09-06</t>
  </si>
  <si>
    <t>2021-09-07</t>
  </si>
  <si>
    <t>2021-09-08</t>
  </si>
  <si>
    <t>2021-09-09</t>
  </si>
  <si>
    <t>2021-09-10</t>
  </si>
  <si>
    <t>2021-09-13</t>
  </si>
  <si>
    <t>2021-09-14</t>
  </si>
  <si>
    <t>2021-09-15</t>
  </si>
  <si>
    <t>2021-09-16</t>
  </si>
  <si>
    <t>2021-09-17</t>
  </si>
  <si>
    <t>2021-09-20</t>
  </si>
  <si>
    <t>2021-09-21</t>
  </si>
  <si>
    <t>2021-09-23</t>
  </si>
  <si>
    <t>2021-09-24</t>
  </si>
  <si>
    <t>2021-09-27</t>
  </si>
  <si>
    <t>2021-09-28</t>
  </si>
  <si>
    <t>2021-09-29</t>
  </si>
  <si>
    <t>2021-09-30</t>
  </si>
  <si>
    <t>2021-10-04</t>
  </si>
  <si>
    <t>2021-10-05</t>
  </si>
  <si>
    <t>2021-10-06</t>
  </si>
  <si>
    <t>2021-10-07</t>
  </si>
  <si>
    <t>2021-10-08</t>
  </si>
  <si>
    <t>2021-10-11</t>
  </si>
  <si>
    <t>2021-10-12</t>
  </si>
  <si>
    <t>2021-10-15</t>
  </si>
  <si>
    <t>2021-10-18</t>
  </si>
  <si>
    <t>2021-10-19</t>
  </si>
  <si>
    <t>2021-10-20</t>
  </si>
  <si>
    <t>2021-10-21</t>
  </si>
  <si>
    <t>2021-10-22</t>
  </si>
  <si>
    <t>2021-10-25</t>
  </si>
  <si>
    <t>2021-10-26</t>
  </si>
  <si>
    <t>2021-10-27</t>
  </si>
  <si>
    <t>2021-10-28</t>
  </si>
  <si>
    <t>2021-10-29</t>
  </si>
  <si>
    <t>2021-11-01</t>
  </si>
  <si>
    <t>2021-11-02</t>
  </si>
  <si>
    <t>2021-11-03</t>
  </si>
  <si>
    <t>2021-11-04</t>
  </si>
  <si>
    <t>2021-11-05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</si>
  <si>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</si>
  <si>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</si>
  <si>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</si>
  <si>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</si>
  <si>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</si>
  <si>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</si>
  <si>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</si>
  <si>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</si>
  <si>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</si>
  <si>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</si>
  <si>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2021-11-22</t>
  </si>
  <si>
    <t>2021-11-23</t>
  </si>
  <si>
    <t>2021-11-24</t>
  </si>
  <si>
    <t>2021-11-25</t>
  </si>
  <si>
    <t>2021-11-26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</si>
  <si>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</si>
  <si>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</si>
  <si>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</si>
  <si>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</si>
  <si>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</si>
  <si>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</si>
  <si>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</si>
  <si>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</si>
  <si>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</si>
  <si>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</si>
  <si>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</si>
  <si>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</si>
  <si>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</si>
  <si>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</si>
  <si>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</si>
  <si>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2021-12-20</t>
  </si>
  <si>
    <t>2021-12-21</t>
  </si>
  <si>
    <t>2021-12-22</t>
  </si>
  <si>
    <t>2021-12-23</t>
  </si>
  <si>
    <t>2021-12-24</t>
  </si>
  <si>
    <t>2021-12-28</t>
  </si>
  <si>
    <t>2021-12-29</t>
  </si>
  <si>
    <t>2021-12-30</t>
  </si>
  <si>
    <t>2021-12-31</t>
  </si>
  <si>
    <t>2022-01-03</t>
  </si>
  <si>
    <t>2022-01-04</t>
  </si>
  <si>
    <t>2022-01-05</t>
  </si>
  <si>
    <t>2022-01-06</t>
  </si>
  <si>
    <t>2022-01-07</t>
  </si>
  <si>
    <t>2022-01-10</t>
  </si>
  <si>
    <t>2022-01-11</t>
  </si>
  <si>
    <t>2022-01-12</t>
  </si>
  <si>
    <t>2022-01-13</t>
  </si>
  <si>
    <t>2022-01-14</t>
  </si>
  <si>
    <t>2022-01-17</t>
  </si>
  <si>
    <t>2022-01-18</t>
  </si>
  <si>
    <t>2022-01-19</t>
  </si>
  <si>
    <t>2022-01-20</t>
  </si>
  <si>
    <t>2022-01-21</t>
  </si>
  <si>
    <t>2022-01-24</t>
  </si>
  <si>
    <t>2022-01-25</t>
  </si>
  <si>
    <t>2022-01-26</t>
  </si>
  <si>
    <t>2022-01-27</t>
  </si>
  <si>
    <t>2022-01-28</t>
  </si>
  <si>
    <t>2022-01-31</t>
  </si>
  <si>
    <t>2022-02-04</t>
  </si>
  <si>
    <t>2022-02-07</t>
  </si>
  <si>
    <t>2022-02-08</t>
  </si>
  <si>
    <t>2022-02-09</t>
  </si>
  <si>
    <t>2022-02-10</t>
  </si>
  <si>
    <t>2022-02-11</t>
  </si>
  <si>
    <t>2022-02-14</t>
  </si>
  <si>
    <t>2022-02-15</t>
  </si>
  <si>
    <t>2022-02-16</t>
  </si>
  <si>
    <t>2022-02-17</t>
  </si>
  <si>
    <t>2022-02-18</t>
  </si>
  <si>
    <t>2022-02-21</t>
  </si>
  <si>
    <t>2022-02-22</t>
  </si>
  <si>
    <t>2022-02-23</t>
  </si>
  <si>
    <t>2022-02-24</t>
  </si>
  <si>
    <t>2022-02-25</t>
  </si>
  <si>
    <t>2022-02-28</t>
  </si>
  <si>
    <t>2022-03-01</t>
  </si>
  <si>
    <t>2022-03-02</t>
  </si>
  <si>
    <t>2022-03-03</t>
  </si>
  <si>
    <t>2022-03-04</t>
  </si>
  <si>
    <t>2022-03-07</t>
  </si>
  <si>
    <t>2022-03-08</t>
  </si>
  <si>
    <t>2022-03-09</t>
  </si>
  <si>
    <t>2022-03-10</t>
  </si>
  <si>
    <t>2022-03-11</t>
  </si>
  <si>
    <t>2022-03-14</t>
  </si>
  <si>
    <t>2022-03-15</t>
  </si>
  <si>
    <t>2022-03-16</t>
  </si>
  <si>
    <t>2022-03-17</t>
  </si>
  <si>
    <t>2022-03-18</t>
  </si>
  <si>
    <t>2022-03-21</t>
  </si>
  <si>
    <t>2022-03-22</t>
  </si>
  <si>
    <t>2022-03-23</t>
  </si>
  <si>
    <t>2022-03-24</t>
  </si>
  <si>
    <t>2022-03-25</t>
  </si>
  <si>
    <t>2022-03-28</t>
  </si>
  <si>
    <t>2022-03-29</t>
  </si>
  <si>
    <t>2022-03-30</t>
  </si>
  <si>
    <t>2022-03-31</t>
  </si>
  <si>
    <t>2022-04-01</t>
  </si>
  <si>
    <t>2022-04-04</t>
  </si>
  <si>
    <t>2022-04-06</t>
  </si>
  <si>
    <t>2022-04-07</t>
  </si>
  <si>
    <t>2022-04-08</t>
  </si>
  <si>
    <t>2022-04-11</t>
  </si>
  <si>
    <t>2022-04-12</t>
  </si>
  <si>
    <t>2022-04-13</t>
  </si>
  <si>
    <t>2022-04-14</t>
  </si>
  <si>
    <t>2022-04-19</t>
  </si>
  <si>
    <t>2022-04-20</t>
  </si>
  <si>
    <t>2022-04-21</t>
  </si>
  <si>
    <t>2022-04-22</t>
  </si>
  <si>
    <t>2022-04-25</t>
  </si>
  <si>
    <t>2022-04-26</t>
  </si>
  <si>
    <t>2022-04-27</t>
  </si>
  <si>
    <t>2022-04-28</t>
  </si>
  <si>
    <t>2022-04-29</t>
  </si>
  <si>
    <t>2022-05-03</t>
  </si>
  <si>
    <t>2022-05-04</t>
  </si>
  <si>
    <t>2022-05-05</t>
  </si>
  <si>
    <t>2022-05-06</t>
  </si>
  <si>
    <t>2022-05-10</t>
  </si>
  <si>
    <t>2022-05-11</t>
  </si>
  <si>
    <t>2022-05-12</t>
  </si>
  <si>
    <t>2022-05-13</t>
  </si>
  <si>
    <t>2022-05-16</t>
  </si>
  <si>
    <t>2022-05-17</t>
  </si>
  <si>
    <t>2022-05-18</t>
  </si>
  <si>
    <t>2022-05-19</t>
  </si>
  <si>
    <t>2022-05-20</t>
  </si>
  <si>
    <t>2022-05-23</t>
  </si>
  <si>
    <t>2022-05-24</t>
  </si>
  <si>
    <t>2022-05-25</t>
  </si>
  <si>
    <t>2022-05-26</t>
  </si>
  <si>
    <t>2022-05-27</t>
  </si>
  <si>
    <t>2022-05-30</t>
  </si>
  <si>
    <t>2022-05-31</t>
  </si>
  <si>
    <t>2022-06-01</t>
  </si>
  <si>
    <t>2022-06-02</t>
  </si>
  <si>
    <t>2022-06-06</t>
  </si>
  <si>
    <t>2022-06-07</t>
  </si>
  <si>
    <t>2022-06-08</t>
  </si>
  <si>
    <t>2022-06-09</t>
  </si>
  <si>
    <t>2022-06-10</t>
  </si>
  <si>
    <t>2022-06-13</t>
  </si>
  <si>
    <t>2022-06-14</t>
  </si>
  <si>
    <t>2022-06-15</t>
  </si>
  <si>
    <t>2022-06-16</t>
  </si>
  <si>
    <t>2022-06-17</t>
  </si>
  <si>
    <t>2022-06-20</t>
  </si>
  <si>
    <t>2022-06-21</t>
  </si>
  <si>
    <t>2022-06-22</t>
  </si>
  <si>
    <t>2022-06-23</t>
  </si>
  <si>
    <t>2022-06-24</t>
  </si>
  <si>
    <t>2022-06-27</t>
  </si>
  <si>
    <t>2022-06-28</t>
  </si>
  <si>
    <t>2022-06-29</t>
  </si>
  <si>
    <t>2022-06-30</t>
  </si>
  <si>
    <t>2022-07-04</t>
  </si>
  <si>
    <t>2022-07-05</t>
  </si>
  <si>
    <t>2022-07-06</t>
  </si>
  <si>
    <t>2022-07-07</t>
  </si>
  <si>
    <t>2022-07-08</t>
  </si>
  <si>
    <t>2022-07-11</t>
  </si>
  <si>
    <t>2022-07-12</t>
  </si>
  <si>
    <t>2022-07-13</t>
  </si>
  <si>
    <t>2022-07-14</t>
  </si>
  <si>
    <t>2022-07-15</t>
  </si>
  <si>
    <t>2022-07-18</t>
  </si>
  <si>
    <t>2022-07-19</t>
  </si>
  <si>
    <t>2022-07-20</t>
  </si>
  <si>
    <t>2022-07-21</t>
  </si>
  <si>
    <t>2022-07-22</t>
  </si>
  <si>
    <t>2022-07-25</t>
  </si>
  <si>
    <t>2022-07-26</t>
  </si>
  <si>
    <t>2022-07-27</t>
  </si>
  <si>
    <t>2022-07-28</t>
  </si>
  <si>
    <t>2022-07-29</t>
  </si>
  <si>
    <t>2022-08-01</t>
  </si>
  <si>
    <t>2022-08-02</t>
  </si>
  <si>
    <t>2022-08-03</t>
  </si>
  <si>
    <t>2022-08-04</t>
  </si>
  <si>
    <t>2022-08-05</t>
  </si>
  <si>
    <t>2022-08-08</t>
  </si>
  <si>
    <t>2022-08-09</t>
  </si>
  <si>
    <t>2022-08-10</t>
  </si>
  <si>
    <t>2022-08-11</t>
  </si>
  <si>
    <t>2022-08-12</t>
  </si>
  <si>
    <t>2022-08-15</t>
  </si>
  <si>
    <t>2022-08-16</t>
  </si>
  <si>
    <t>2022-08-17</t>
  </si>
  <si>
    <t>2022-08-18</t>
  </si>
  <si>
    <t>2022-08-19</t>
  </si>
  <si>
    <t>2022-08-22</t>
  </si>
  <si>
    <t>2022-08-23</t>
  </si>
  <si>
    <t>2022-08-24</t>
  </si>
  <si>
    <t>2022-08-25</t>
  </si>
  <si>
    <t>2022-08-26</t>
  </si>
  <si>
    <t>2022-08-29</t>
  </si>
  <si>
    <t>2022-08-30</t>
  </si>
  <si>
    <t>2022-08-31</t>
  </si>
  <si>
    <t>2022-09-01</t>
  </si>
  <si>
    <t>2022-09-02</t>
  </si>
  <si>
    <t>2022-09-05</t>
  </si>
  <si>
    <t>2022-09-06</t>
  </si>
  <si>
    <t>2022-09-07</t>
  </si>
  <si>
    <t>2022-09-08</t>
  </si>
  <si>
    <t>2022-09-09</t>
  </si>
  <si>
    <t>2022-09-13</t>
  </si>
  <si>
    <t>2022-09-14</t>
  </si>
  <si>
    <t>2022-09-15</t>
  </si>
  <si>
    <t>2022-09-16</t>
  </si>
  <si>
    <t>2022-09-19</t>
  </si>
  <si>
    <t>2022-09-20</t>
  </si>
  <si>
    <t>2022-09-21</t>
  </si>
  <si>
    <t>2022-09-22</t>
  </si>
  <si>
    <t>2022-09-23</t>
  </si>
  <si>
    <t>2022-09-26</t>
  </si>
  <si>
    <t>2022-09-27</t>
  </si>
  <si>
    <t>2022-09-28</t>
  </si>
  <si>
    <t>2022-09-29</t>
  </si>
  <si>
    <t>2022-09-30</t>
  </si>
  <si>
    <t>2022-10-03</t>
  </si>
  <si>
    <t>2022-10-05</t>
  </si>
  <si>
    <t>2022-10-06</t>
  </si>
  <si>
    <t>2022-10-07</t>
  </si>
  <si>
    <t>2022-10-10</t>
  </si>
  <si>
    <t>2022-10-11</t>
  </si>
  <si>
    <t>2022-10-12</t>
  </si>
  <si>
    <t>2022-10-13</t>
  </si>
  <si>
    <t>2022-10-14</t>
  </si>
  <si>
    <t>2022-10-17</t>
  </si>
  <si>
    <t>2022-10-18</t>
  </si>
  <si>
    <t>2022-10-19</t>
  </si>
  <si>
    <t>2022-10-20</t>
  </si>
  <si>
    <t>2022-10-21</t>
  </si>
  <si>
    <t>2022-10-24</t>
  </si>
  <si>
    <t>2022-10-25</t>
  </si>
  <si>
    <t>2022-10-26</t>
  </si>
  <si>
    <t>2022-10-27</t>
  </si>
  <si>
    <t>2022-10-28</t>
  </si>
  <si>
    <t>2022-10-31</t>
  </si>
  <si>
    <t>2022-11-01</t>
  </si>
  <si>
    <t>2022-11-02</t>
  </si>
  <si>
    <t>2022-11-03</t>
  </si>
  <si>
    <t>2022-11-04</t>
  </si>
  <si>
    <t>2022-11-07</t>
  </si>
  <si>
    <t>2022-11-08</t>
  </si>
  <si>
    <t>2022-11-09</t>
  </si>
  <si>
    <t>2022-11-10</t>
  </si>
  <si>
    <t>2022-11-11</t>
  </si>
  <si>
    <t>2022-11-14</t>
  </si>
  <si>
    <t>2022-11-15</t>
  </si>
  <si>
    <t>2022-11-16</t>
  </si>
  <si>
    <t>2022-11-17</t>
  </si>
  <si>
    <t>2022-11-18</t>
  </si>
  <si>
    <t>2022-11-21</t>
  </si>
  <si>
    <t>2022-11-22</t>
  </si>
  <si>
    <t>2022-11-23</t>
  </si>
  <si>
    <t>2022-11-24</t>
  </si>
  <si>
    <t>2022-11-25</t>
  </si>
  <si>
    <t>2022-11-28</t>
  </si>
  <si>
    <t>2022-11-29</t>
  </si>
  <si>
    <t>2022-11-30</t>
  </si>
  <si>
    <t>2022-12-01</t>
  </si>
  <si>
    <t>2022-12-02</t>
  </si>
  <si>
    <t>2022-12-05</t>
  </si>
  <si>
    <t>2022-12-06</t>
  </si>
  <si>
    <t>2022-12-07</t>
  </si>
  <si>
    <t>2022-12-08</t>
  </si>
  <si>
    <t>2022-12-09</t>
  </si>
  <si>
    <t>2022-12-12</t>
  </si>
  <si>
    <t>2022-12-13</t>
  </si>
  <si>
    <t>2022-12-14</t>
  </si>
  <si>
    <t>2022-12-15</t>
  </si>
  <si>
    <t>2022-12-16</t>
  </si>
  <si>
    <t>2022-12-19</t>
  </si>
  <si>
    <t>2022-12-20</t>
  </si>
  <si>
    <t>2022-12-21</t>
  </si>
  <si>
    <t>2022-12-22</t>
  </si>
  <si>
    <t>2022-12-23</t>
  </si>
  <si>
    <t>2022-12-28</t>
  </si>
  <si>
    <t>2022-12-29</t>
  </si>
  <si>
    <t>2022-12-30</t>
  </si>
  <si>
    <t>2023-01-03</t>
  </si>
  <si>
    <t>2023-01-04</t>
  </si>
  <si>
    <t>2023-01-05</t>
  </si>
  <si>
    <t>2023-01-06</t>
  </si>
  <si>
    <t>2023-01-09</t>
  </si>
  <si>
    <t>2023-01-10</t>
  </si>
  <si>
    <t>2023-01-11</t>
  </si>
  <si>
    <t>2023-01-12</t>
  </si>
  <si>
    <t>2023-01-13</t>
  </si>
  <si>
    <t>2023-01-16</t>
  </si>
  <si>
    <t>2023-01-17</t>
  </si>
  <si>
    <t>2023-01-18</t>
  </si>
  <si>
    <t>2023-01-19</t>
  </si>
  <si>
    <t>2023-01-20</t>
  </si>
  <si>
    <t>2023-01-26</t>
  </si>
  <si>
    <t>2023-01-27</t>
  </si>
  <si>
    <t>2023-01-30</t>
  </si>
  <si>
    <t>2023-01-31</t>
  </si>
  <si>
    <t>2023-02-01</t>
  </si>
  <si>
    <t>2023-02-02</t>
  </si>
  <si>
    <t>2023-02-03</t>
  </si>
  <si>
    <t>2023-02-06</t>
  </si>
  <si>
    <t>2023-02-07</t>
  </si>
  <si>
    <t>2023-02-08</t>
  </si>
  <si>
    <t>2023-02-09</t>
  </si>
  <si>
    <t>2023-02-10</t>
  </si>
  <si>
    <t>2023-02-13</t>
  </si>
  <si>
    <t>2023-02-14</t>
  </si>
  <si>
    <t>2023-02-15</t>
  </si>
  <si>
    <t>2023-02-16</t>
  </si>
  <si>
    <t>2023-02-17</t>
  </si>
  <si>
    <t>2023-02-20</t>
  </si>
  <si>
    <t>2023-02-21</t>
  </si>
  <si>
    <t>2023-02-22</t>
  </si>
  <si>
    <t>2023-02-23</t>
  </si>
  <si>
    <t>2023-02-24</t>
  </si>
  <si>
    <t>2023-02-27</t>
  </si>
  <si>
    <t>2023-02-28</t>
  </si>
  <si>
    <t>2023-03-01</t>
  </si>
  <si>
    <t>2023-03-02</t>
  </si>
  <si>
    <t>2023-03-03</t>
  </si>
  <si>
    <t>2023-03-06</t>
  </si>
  <si>
    <t>2023-03-07</t>
  </si>
  <si>
    <t>2023-03-08</t>
  </si>
  <si>
    <t>2023-03-09</t>
  </si>
  <si>
    <t>2023-03-10</t>
  </si>
  <si>
    <t>2023-03-13</t>
  </si>
  <si>
    <t>2023-03-14</t>
  </si>
  <si>
    <t>2023-03-15</t>
  </si>
  <si>
    <t>2023-03-16</t>
  </si>
  <si>
    <t>2023-03-17</t>
  </si>
  <si>
    <t>2023-03-20</t>
  </si>
  <si>
    <t>2023-03-21</t>
  </si>
  <si>
    <t>2023-03-22</t>
  </si>
  <si>
    <t>2023-03-23</t>
  </si>
  <si>
    <t>2023-03-24</t>
  </si>
  <si>
    <t>2023-03-27</t>
  </si>
  <si>
    <t>2023-03-28</t>
  </si>
  <si>
    <t>2023-03-29</t>
  </si>
  <si>
    <t>2023-03-30</t>
  </si>
  <si>
    <t>2023-03-31</t>
  </si>
  <si>
    <t>2023-04-03</t>
  </si>
  <si>
    <t>2023-04-04</t>
  </si>
  <si>
    <t>2023-04-06</t>
  </si>
  <si>
    <t>2023-04-11</t>
  </si>
  <si>
    <t>2023-04-12</t>
  </si>
  <si>
    <t>2023-04-13</t>
  </si>
  <si>
    <t>2023-04-14</t>
  </si>
  <si>
    <t>2023-04-17</t>
  </si>
  <si>
    <t>2023-04-18</t>
  </si>
  <si>
    <t>2023-04-19</t>
  </si>
  <si>
    <t>2023-04-20</t>
  </si>
  <si>
    <t>2023-04-21</t>
  </si>
  <si>
    <t>2023-04-24</t>
  </si>
  <si>
    <t>2023-04-25</t>
  </si>
  <si>
    <t>2023-04-26</t>
  </si>
  <si>
    <t>2023-04-27</t>
  </si>
  <si>
    <t>2023-04-28</t>
  </si>
  <si>
    <t>2023-05-02</t>
  </si>
  <si>
    <t>2023-05-03</t>
  </si>
  <si>
    <t>2023-05-04</t>
  </si>
  <si>
    <t>2023-05-05</t>
  </si>
  <si>
    <t>2023-05-08</t>
  </si>
  <si>
    <t>2023-05-09</t>
  </si>
  <si>
    <t>2023-05-10</t>
  </si>
  <si>
    <t>2023-05-11</t>
  </si>
  <si>
    <t>2023-05-12</t>
  </si>
  <si>
    <t>2023-05-15</t>
  </si>
  <si>
    <t>2023-05-16</t>
  </si>
  <si>
    <t>2023-05-17</t>
  </si>
  <si>
    <t>2023-05-18</t>
  </si>
  <si>
    <t>2023-05-19</t>
  </si>
  <si>
    <t>2023-05-22</t>
  </si>
  <si>
    <t>2023-05-23</t>
  </si>
  <si>
    <t>2023-05-24</t>
  </si>
  <si>
    <t>2023-05-25</t>
  </si>
  <si>
    <t>2023-05-29</t>
  </si>
  <si>
    <t>2023-05-30</t>
  </si>
  <si>
    <t>2023-05-31</t>
  </si>
  <si>
    <t>2023-06-01</t>
  </si>
  <si>
    <t>2023-06-02</t>
  </si>
  <si>
    <t>2023-06-05</t>
  </si>
  <si>
    <t>2023-06-06</t>
  </si>
  <si>
    <t>2023-06-07</t>
  </si>
  <si>
    <t>2023-06-08</t>
  </si>
  <si>
    <t>2023-06-09</t>
  </si>
  <si>
    <t>2023-06-12</t>
  </si>
  <si>
    <t>2023-06-13</t>
  </si>
  <si>
    <t>2023-06-14</t>
  </si>
  <si>
    <t>2023-06-15</t>
  </si>
  <si>
    <t>2023-06-16</t>
  </si>
  <si>
    <t>2023-06-19</t>
  </si>
  <si>
    <t>2023-06-20</t>
  </si>
  <si>
    <t>2023-06-21</t>
  </si>
  <si>
    <t>2023-06-23</t>
  </si>
  <si>
    <t>2023-06-26</t>
  </si>
  <si>
    <t>2023-06-27</t>
  </si>
  <si>
    <t>2023-06-28</t>
  </si>
  <si>
    <t>2023-06-29</t>
  </si>
  <si>
    <t>2023-06-30</t>
  </si>
  <si>
    <t>2023-07-03</t>
  </si>
  <si>
    <t>2023-07-04</t>
  </si>
  <si>
    <t>2023-07-05</t>
  </si>
  <si>
    <t>2023-07-06</t>
  </si>
  <si>
    <t>2023-07-07</t>
  </si>
  <si>
    <t>2023-07-10</t>
  </si>
  <si>
    <t>2023-07-11</t>
  </si>
  <si>
    <t>2023-07-12</t>
  </si>
  <si>
    <t>2023-07-13</t>
  </si>
  <si>
    <t>2023-07-14</t>
  </si>
  <si>
    <t>2023-07-18</t>
  </si>
  <si>
    <t>2023-07-19</t>
  </si>
  <si>
    <t>2023-07-20</t>
  </si>
  <si>
    <t>2023-07-21</t>
  </si>
  <si>
    <t>2023-07-24</t>
  </si>
  <si>
    <t>2023-07-25</t>
  </si>
  <si>
    <t>2023-07-26</t>
  </si>
  <si>
    <t>2023-07-27</t>
  </si>
  <si>
    <t>2023-07-28</t>
  </si>
  <si>
    <t>2023-07-31</t>
  </si>
  <si>
    <t>2023-08-01</t>
  </si>
  <si>
    <t>2023-08-02</t>
  </si>
  <si>
    <t>2023-08-03</t>
  </si>
  <si>
    <t>2023-08-04</t>
  </si>
  <si>
    <t>2023-08-07</t>
  </si>
  <si>
    <t>2023-08-08</t>
  </si>
  <si>
    <t>2023-08-09</t>
  </si>
  <si>
    <t>2023-08-10</t>
  </si>
  <si>
    <t>2023-08-11</t>
  </si>
  <si>
    <t>2023-08-14</t>
  </si>
  <si>
    <t>2023-08-15</t>
  </si>
  <si>
    <t>2023-08-16</t>
  </si>
  <si>
    <t>2023-08-17</t>
  </si>
  <si>
    <r>
      <t>C</t>
    </r>
    <r>
      <rPr>
        <sz val="11"/>
        <rFont val="細明體"/>
        <family val="2"/>
        <charset val="136"/>
      </rPr>
      <t>基金</t>
    </r>
    <phoneticPr fontId="2" type="noConversion"/>
  </si>
  <si>
    <t>計埋息</t>
    <phoneticPr fontId="2" type="noConversion"/>
  </si>
  <si>
    <r>
      <t xml:space="preserve">2019 </t>
    </r>
    <r>
      <rPr>
        <sz val="11"/>
        <rFont val="細明體"/>
        <family val="2"/>
        <charset val="136"/>
      </rPr>
      <t>至今</t>
    </r>
    <phoneticPr fontId="2" type="noConversion"/>
  </si>
  <si>
    <r>
      <t>3</t>
    </r>
    <r>
      <rPr>
        <sz val="11"/>
        <rFont val="細明體"/>
        <family val="2"/>
        <charset val="136"/>
      </rPr>
      <t>年</t>
    </r>
    <phoneticPr fontId="2" type="noConversion"/>
  </si>
  <si>
    <r>
      <t>1</t>
    </r>
    <r>
      <rPr>
        <sz val="11"/>
        <rFont val="細明體"/>
        <family val="2"/>
        <charset val="136"/>
      </rPr>
      <t>年</t>
    </r>
    <phoneticPr fontId="2" type="noConversion"/>
  </si>
  <si>
    <t>年初至今</t>
    <phoneticPr fontId="2" type="noConversion"/>
  </si>
  <si>
    <r>
      <t>C</t>
    </r>
    <r>
      <rPr>
        <sz val="11"/>
        <rFont val="細明體"/>
        <family val="2"/>
        <charset val="136"/>
      </rPr>
      <t>基金跑輸</t>
    </r>
    <phoneticPr fontId="2" type="noConversion"/>
  </si>
  <si>
    <r>
      <t>C</t>
    </r>
    <r>
      <rPr>
        <sz val="11"/>
        <rFont val="細明體"/>
        <family val="2"/>
        <charset val="136"/>
      </rPr>
      <t>基金跑輸（計埋盈富派息）</t>
    </r>
    <phoneticPr fontId="2" type="noConversion"/>
  </si>
  <si>
    <t>盈富基金</t>
    <phoneticPr fontId="2" type="noConversion"/>
  </si>
  <si>
    <t>盈富基金（計埋收息）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</si>
</sst>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8" formatCode="0.0%"/>
  </numFmts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細明體"/>
      <family val="2"/>
      <charset val="136"/>
    </font>
    <font>
      <sz val="11"/>
      <color rgb="FF000000"/>
      <name val="新細明體"/>
      <family val="1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/>
    <xf numFmtId="0" fontId="7" fillId="0" borderId="0" xfId="0" applyFont="1"/>
    <xf numFmtId="0" fontId="3" fillId="0" borderId="0" xfId="0" applyFont="1"/>
    <xf numFmtId="178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4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8" fontId="5" fillId="0" borderId="0" xfId="1" applyNumberFormat="1" applyFont="1" applyAlignment="1">
      <alignment horizontal="center" vertical="center"/>
    </xf>
    <xf numFmtId="176" fontId="7" fillId="0" borderId="0" xfId="0" applyNumberFormat="1" applyFont="1"/>
    <xf numFmtId="178" fontId="8" fillId="0" borderId="0" xfId="1" applyNumberFormat="1" applyFont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'Worksheet (2)'!$H$3:$H$1141</c:f>
              <c:numCache>
                <c:formatCode>m/d/yyyy</c:formatCode>
                <c:ptCount val="1139"/>
                <c:pt idx="0">
                  <c:v>43468</c:v>
                </c:pt>
                <c:pt idx="1">
                  <c:v>43469</c:v>
                </c:pt>
                <c:pt idx="2">
                  <c:v>43472</c:v>
                </c:pt>
                <c:pt idx="3">
                  <c:v>43473</c:v>
                </c:pt>
                <c:pt idx="4">
                  <c:v>43474</c:v>
                </c:pt>
                <c:pt idx="5">
                  <c:v>43475</c:v>
                </c:pt>
                <c:pt idx="6">
                  <c:v>43476</c:v>
                </c:pt>
                <c:pt idx="7">
                  <c:v>43479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43488</c:v>
                </c:pt>
                <c:pt idx="15">
                  <c:v>43489</c:v>
                </c:pt>
                <c:pt idx="16">
                  <c:v>43490</c:v>
                </c:pt>
                <c:pt idx="17">
                  <c:v>43493</c:v>
                </c:pt>
                <c:pt idx="18">
                  <c:v>43494</c:v>
                </c:pt>
                <c:pt idx="19">
                  <c:v>43495</c:v>
                </c:pt>
                <c:pt idx="20">
                  <c:v>43496</c:v>
                </c:pt>
                <c:pt idx="21">
                  <c:v>43497</c:v>
                </c:pt>
                <c:pt idx="22">
                  <c:v>43500</c:v>
                </c:pt>
                <c:pt idx="23">
                  <c:v>43504</c:v>
                </c:pt>
                <c:pt idx="24">
                  <c:v>43507</c:v>
                </c:pt>
                <c:pt idx="25">
                  <c:v>43508</c:v>
                </c:pt>
                <c:pt idx="26">
                  <c:v>43509</c:v>
                </c:pt>
                <c:pt idx="27">
                  <c:v>43510</c:v>
                </c:pt>
                <c:pt idx="28">
                  <c:v>43511</c:v>
                </c:pt>
                <c:pt idx="29">
                  <c:v>43514</c:v>
                </c:pt>
                <c:pt idx="30">
                  <c:v>43515</c:v>
                </c:pt>
                <c:pt idx="31">
                  <c:v>43516</c:v>
                </c:pt>
                <c:pt idx="32">
                  <c:v>43517</c:v>
                </c:pt>
                <c:pt idx="33">
                  <c:v>43518</c:v>
                </c:pt>
                <c:pt idx="34">
                  <c:v>43521</c:v>
                </c:pt>
                <c:pt idx="35">
                  <c:v>43522</c:v>
                </c:pt>
                <c:pt idx="36">
                  <c:v>43523</c:v>
                </c:pt>
                <c:pt idx="37">
                  <c:v>43524</c:v>
                </c:pt>
                <c:pt idx="38">
                  <c:v>43525</c:v>
                </c:pt>
                <c:pt idx="39">
                  <c:v>43528</c:v>
                </c:pt>
                <c:pt idx="40">
                  <c:v>43529</c:v>
                </c:pt>
                <c:pt idx="41">
                  <c:v>43530</c:v>
                </c:pt>
                <c:pt idx="42">
                  <c:v>43531</c:v>
                </c:pt>
                <c:pt idx="43">
                  <c:v>43532</c:v>
                </c:pt>
                <c:pt idx="44">
                  <c:v>43535</c:v>
                </c:pt>
                <c:pt idx="45">
                  <c:v>43536</c:v>
                </c:pt>
                <c:pt idx="46">
                  <c:v>43537</c:v>
                </c:pt>
                <c:pt idx="47">
                  <c:v>43538</c:v>
                </c:pt>
                <c:pt idx="48">
                  <c:v>43539</c:v>
                </c:pt>
                <c:pt idx="49">
                  <c:v>43542</c:v>
                </c:pt>
                <c:pt idx="50">
                  <c:v>43543</c:v>
                </c:pt>
                <c:pt idx="51">
                  <c:v>43544</c:v>
                </c:pt>
                <c:pt idx="52">
                  <c:v>43545</c:v>
                </c:pt>
                <c:pt idx="53">
                  <c:v>43546</c:v>
                </c:pt>
                <c:pt idx="54">
                  <c:v>43549</c:v>
                </c:pt>
                <c:pt idx="55">
                  <c:v>43550</c:v>
                </c:pt>
                <c:pt idx="56">
                  <c:v>43551</c:v>
                </c:pt>
                <c:pt idx="57">
                  <c:v>43552</c:v>
                </c:pt>
                <c:pt idx="58">
                  <c:v>43553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43563</c:v>
                </c:pt>
                <c:pt idx="64">
                  <c:v>43564</c:v>
                </c:pt>
                <c:pt idx="65">
                  <c:v>43565</c:v>
                </c:pt>
                <c:pt idx="66">
                  <c:v>43566</c:v>
                </c:pt>
                <c:pt idx="67">
                  <c:v>43567</c:v>
                </c:pt>
                <c:pt idx="68">
                  <c:v>43570</c:v>
                </c:pt>
                <c:pt idx="69">
                  <c:v>43571</c:v>
                </c:pt>
                <c:pt idx="70">
                  <c:v>43572</c:v>
                </c:pt>
                <c:pt idx="71">
                  <c:v>43573</c:v>
                </c:pt>
                <c:pt idx="72">
                  <c:v>43578</c:v>
                </c:pt>
                <c:pt idx="73">
                  <c:v>43579</c:v>
                </c:pt>
                <c:pt idx="74">
                  <c:v>43580</c:v>
                </c:pt>
                <c:pt idx="75">
                  <c:v>43581</c:v>
                </c:pt>
                <c:pt idx="76">
                  <c:v>43584</c:v>
                </c:pt>
                <c:pt idx="77">
                  <c:v>43585</c:v>
                </c:pt>
                <c:pt idx="78">
                  <c:v>43587</c:v>
                </c:pt>
                <c:pt idx="79">
                  <c:v>43588</c:v>
                </c:pt>
                <c:pt idx="80">
                  <c:v>43591</c:v>
                </c:pt>
                <c:pt idx="81">
                  <c:v>43592</c:v>
                </c:pt>
                <c:pt idx="82">
                  <c:v>43593</c:v>
                </c:pt>
                <c:pt idx="83">
                  <c:v>43594</c:v>
                </c:pt>
                <c:pt idx="84">
                  <c:v>43595</c:v>
                </c:pt>
                <c:pt idx="85">
                  <c:v>43599</c:v>
                </c:pt>
                <c:pt idx="86">
                  <c:v>43600</c:v>
                </c:pt>
                <c:pt idx="87">
                  <c:v>43601</c:v>
                </c:pt>
                <c:pt idx="88">
                  <c:v>43602</c:v>
                </c:pt>
                <c:pt idx="89">
                  <c:v>43605</c:v>
                </c:pt>
                <c:pt idx="90">
                  <c:v>43606</c:v>
                </c:pt>
                <c:pt idx="91">
                  <c:v>43607</c:v>
                </c:pt>
                <c:pt idx="92">
                  <c:v>43608</c:v>
                </c:pt>
                <c:pt idx="93">
                  <c:v>43609</c:v>
                </c:pt>
                <c:pt idx="94">
                  <c:v>43612</c:v>
                </c:pt>
                <c:pt idx="95">
                  <c:v>43613</c:v>
                </c:pt>
                <c:pt idx="96">
                  <c:v>43614</c:v>
                </c:pt>
                <c:pt idx="97">
                  <c:v>43615</c:v>
                </c:pt>
                <c:pt idx="98">
                  <c:v>43616</c:v>
                </c:pt>
                <c:pt idx="99">
                  <c:v>43619</c:v>
                </c:pt>
                <c:pt idx="100">
                  <c:v>43620</c:v>
                </c:pt>
                <c:pt idx="101">
                  <c:v>43621</c:v>
                </c:pt>
                <c:pt idx="102">
                  <c:v>43622</c:v>
                </c:pt>
                <c:pt idx="103">
                  <c:v>43626</c:v>
                </c:pt>
                <c:pt idx="104">
                  <c:v>43627</c:v>
                </c:pt>
                <c:pt idx="105">
                  <c:v>43628</c:v>
                </c:pt>
                <c:pt idx="106">
                  <c:v>43629</c:v>
                </c:pt>
                <c:pt idx="107">
                  <c:v>43630</c:v>
                </c:pt>
                <c:pt idx="108">
                  <c:v>43633</c:v>
                </c:pt>
                <c:pt idx="109">
                  <c:v>43634</c:v>
                </c:pt>
                <c:pt idx="110">
                  <c:v>43635</c:v>
                </c:pt>
                <c:pt idx="111">
                  <c:v>43636</c:v>
                </c:pt>
                <c:pt idx="112">
                  <c:v>43637</c:v>
                </c:pt>
                <c:pt idx="113">
                  <c:v>43640</c:v>
                </c:pt>
                <c:pt idx="114">
                  <c:v>43641</c:v>
                </c:pt>
                <c:pt idx="115">
                  <c:v>43642</c:v>
                </c:pt>
                <c:pt idx="116">
                  <c:v>43643</c:v>
                </c:pt>
                <c:pt idx="117">
                  <c:v>43644</c:v>
                </c:pt>
                <c:pt idx="118">
                  <c:v>43648</c:v>
                </c:pt>
                <c:pt idx="119">
                  <c:v>43649</c:v>
                </c:pt>
                <c:pt idx="120">
                  <c:v>43650</c:v>
                </c:pt>
                <c:pt idx="121">
                  <c:v>43651</c:v>
                </c:pt>
                <c:pt idx="122">
                  <c:v>43654</c:v>
                </c:pt>
                <c:pt idx="123">
                  <c:v>43655</c:v>
                </c:pt>
                <c:pt idx="124">
                  <c:v>43656</c:v>
                </c:pt>
                <c:pt idx="125">
                  <c:v>43657</c:v>
                </c:pt>
                <c:pt idx="126">
                  <c:v>43658</c:v>
                </c:pt>
                <c:pt idx="127">
                  <c:v>43661</c:v>
                </c:pt>
                <c:pt idx="128">
                  <c:v>43662</c:v>
                </c:pt>
                <c:pt idx="129">
                  <c:v>43663</c:v>
                </c:pt>
                <c:pt idx="130">
                  <c:v>43664</c:v>
                </c:pt>
                <c:pt idx="131">
                  <c:v>43665</c:v>
                </c:pt>
                <c:pt idx="132">
                  <c:v>43668</c:v>
                </c:pt>
                <c:pt idx="133">
                  <c:v>43669</c:v>
                </c:pt>
                <c:pt idx="134">
                  <c:v>43670</c:v>
                </c:pt>
                <c:pt idx="135">
                  <c:v>43671</c:v>
                </c:pt>
                <c:pt idx="136">
                  <c:v>43672</c:v>
                </c:pt>
                <c:pt idx="137">
                  <c:v>43675</c:v>
                </c:pt>
                <c:pt idx="138">
                  <c:v>43676</c:v>
                </c:pt>
                <c:pt idx="139">
                  <c:v>43677</c:v>
                </c:pt>
                <c:pt idx="140">
                  <c:v>43678</c:v>
                </c:pt>
                <c:pt idx="141">
                  <c:v>43679</c:v>
                </c:pt>
                <c:pt idx="142">
                  <c:v>43682</c:v>
                </c:pt>
                <c:pt idx="143">
                  <c:v>43683</c:v>
                </c:pt>
                <c:pt idx="144">
                  <c:v>43684</c:v>
                </c:pt>
                <c:pt idx="145">
                  <c:v>43685</c:v>
                </c:pt>
                <c:pt idx="146">
                  <c:v>43686</c:v>
                </c:pt>
                <c:pt idx="147">
                  <c:v>43689</c:v>
                </c:pt>
                <c:pt idx="148">
                  <c:v>43690</c:v>
                </c:pt>
                <c:pt idx="149">
                  <c:v>43691</c:v>
                </c:pt>
                <c:pt idx="150">
                  <c:v>43692</c:v>
                </c:pt>
                <c:pt idx="151">
                  <c:v>43693</c:v>
                </c:pt>
                <c:pt idx="152">
                  <c:v>43696</c:v>
                </c:pt>
                <c:pt idx="153">
                  <c:v>43697</c:v>
                </c:pt>
                <c:pt idx="154">
                  <c:v>43698</c:v>
                </c:pt>
                <c:pt idx="155">
                  <c:v>43699</c:v>
                </c:pt>
                <c:pt idx="156">
                  <c:v>43700</c:v>
                </c:pt>
                <c:pt idx="157">
                  <c:v>43703</c:v>
                </c:pt>
                <c:pt idx="158">
                  <c:v>43704</c:v>
                </c:pt>
                <c:pt idx="159">
                  <c:v>43705</c:v>
                </c:pt>
                <c:pt idx="160">
                  <c:v>43706</c:v>
                </c:pt>
                <c:pt idx="161">
                  <c:v>43707</c:v>
                </c:pt>
                <c:pt idx="162">
                  <c:v>43710</c:v>
                </c:pt>
                <c:pt idx="163">
                  <c:v>43711</c:v>
                </c:pt>
                <c:pt idx="164">
                  <c:v>43712</c:v>
                </c:pt>
                <c:pt idx="165">
                  <c:v>43713</c:v>
                </c:pt>
                <c:pt idx="166">
                  <c:v>43714</c:v>
                </c:pt>
                <c:pt idx="167">
                  <c:v>43717</c:v>
                </c:pt>
                <c:pt idx="168">
                  <c:v>43718</c:v>
                </c:pt>
                <c:pt idx="169">
                  <c:v>43719</c:v>
                </c:pt>
                <c:pt idx="170">
                  <c:v>43720</c:v>
                </c:pt>
                <c:pt idx="171">
                  <c:v>43721</c:v>
                </c:pt>
                <c:pt idx="172">
                  <c:v>43724</c:v>
                </c:pt>
                <c:pt idx="173">
                  <c:v>43725</c:v>
                </c:pt>
                <c:pt idx="174">
                  <c:v>43726</c:v>
                </c:pt>
                <c:pt idx="175">
                  <c:v>43727</c:v>
                </c:pt>
                <c:pt idx="176">
                  <c:v>43728</c:v>
                </c:pt>
                <c:pt idx="177">
                  <c:v>43731</c:v>
                </c:pt>
                <c:pt idx="178">
                  <c:v>43732</c:v>
                </c:pt>
                <c:pt idx="179">
                  <c:v>43733</c:v>
                </c:pt>
                <c:pt idx="180">
                  <c:v>43734</c:v>
                </c:pt>
                <c:pt idx="181">
                  <c:v>43735</c:v>
                </c:pt>
                <c:pt idx="182">
                  <c:v>43738</c:v>
                </c:pt>
                <c:pt idx="183">
                  <c:v>43740</c:v>
                </c:pt>
                <c:pt idx="184">
                  <c:v>43741</c:v>
                </c:pt>
                <c:pt idx="185">
                  <c:v>43742</c:v>
                </c:pt>
                <c:pt idx="186">
                  <c:v>43746</c:v>
                </c:pt>
                <c:pt idx="187">
                  <c:v>43747</c:v>
                </c:pt>
                <c:pt idx="188">
                  <c:v>43748</c:v>
                </c:pt>
                <c:pt idx="189">
                  <c:v>43749</c:v>
                </c:pt>
                <c:pt idx="190">
                  <c:v>43752</c:v>
                </c:pt>
                <c:pt idx="191">
                  <c:v>43753</c:v>
                </c:pt>
                <c:pt idx="192">
                  <c:v>43754</c:v>
                </c:pt>
                <c:pt idx="193">
                  <c:v>43755</c:v>
                </c:pt>
                <c:pt idx="194">
                  <c:v>43756</c:v>
                </c:pt>
                <c:pt idx="195">
                  <c:v>43759</c:v>
                </c:pt>
                <c:pt idx="196">
                  <c:v>43760</c:v>
                </c:pt>
                <c:pt idx="197">
                  <c:v>43761</c:v>
                </c:pt>
                <c:pt idx="198">
                  <c:v>43762</c:v>
                </c:pt>
                <c:pt idx="199">
                  <c:v>43763</c:v>
                </c:pt>
                <c:pt idx="200">
                  <c:v>43766</c:v>
                </c:pt>
                <c:pt idx="201">
                  <c:v>43767</c:v>
                </c:pt>
                <c:pt idx="202">
                  <c:v>43768</c:v>
                </c:pt>
                <c:pt idx="203">
                  <c:v>43769</c:v>
                </c:pt>
                <c:pt idx="204">
                  <c:v>43770</c:v>
                </c:pt>
                <c:pt idx="205">
                  <c:v>43773</c:v>
                </c:pt>
                <c:pt idx="206">
                  <c:v>43774</c:v>
                </c:pt>
                <c:pt idx="207">
                  <c:v>43775</c:v>
                </c:pt>
                <c:pt idx="208">
                  <c:v>43776</c:v>
                </c:pt>
                <c:pt idx="209">
                  <c:v>43777</c:v>
                </c:pt>
                <c:pt idx="210">
                  <c:v>43780</c:v>
                </c:pt>
                <c:pt idx="211">
                  <c:v>43781</c:v>
                </c:pt>
                <c:pt idx="212">
                  <c:v>43782</c:v>
                </c:pt>
                <c:pt idx="213">
                  <c:v>43783</c:v>
                </c:pt>
                <c:pt idx="214">
                  <c:v>43784</c:v>
                </c:pt>
                <c:pt idx="215">
                  <c:v>43787</c:v>
                </c:pt>
                <c:pt idx="216">
                  <c:v>43788</c:v>
                </c:pt>
                <c:pt idx="217">
                  <c:v>43789</c:v>
                </c:pt>
                <c:pt idx="218">
                  <c:v>43790</c:v>
                </c:pt>
                <c:pt idx="219">
                  <c:v>43791</c:v>
                </c:pt>
                <c:pt idx="220">
                  <c:v>43794</c:v>
                </c:pt>
                <c:pt idx="221">
                  <c:v>43795</c:v>
                </c:pt>
                <c:pt idx="222">
                  <c:v>43796</c:v>
                </c:pt>
                <c:pt idx="223">
                  <c:v>43797</c:v>
                </c:pt>
                <c:pt idx="224">
                  <c:v>43798</c:v>
                </c:pt>
                <c:pt idx="225">
                  <c:v>43801</c:v>
                </c:pt>
                <c:pt idx="226">
                  <c:v>43802</c:v>
                </c:pt>
                <c:pt idx="227">
                  <c:v>43803</c:v>
                </c:pt>
                <c:pt idx="228">
                  <c:v>43804</c:v>
                </c:pt>
                <c:pt idx="229">
                  <c:v>43805</c:v>
                </c:pt>
                <c:pt idx="230">
                  <c:v>43808</c:v>
                </c:pt>
                <c:pt idx="231">
                  <c:v>43809</c:v>
                </c:pt>
                <c:pt idx="232">
                  <c:v>43810</c:v>
                </c:pt>
                <c:pt idx="233">
                  <c:v>43811</c:v>
                </c:pt>
                <c:pt idx="234">
                  <c:v>43812</c:v>
                </c:pt>
                <c:pt idx="235">
                  <c:v>43815</c:v>
                </c:pt>
                <c:pt idx="236">
                  <c:v>43816</c:v>
                </c:pt>
                <c:pt idx="237">
                  <c:v>43817</c:v>
                </c:pt>
                <c:pt idx="238">
                  <c:v>43818</c:v>
                </c:pt>
                <c:pt idx="239">
                  <c:v>43819</c:v>
                </c:pt>
                <c:pt idx="240">
                  <c:v>43822</c:v>
                </c:pt>
                <c:pt idx="241">
                  <c:v>43823</c:v>
                </c:pt>
                <c:pt idx="242">
                  <c:v>43826</c:v>
                </c:pt>
                <c:pt idx="243">
                  <c:v>43829</c:v>
                </c:pt>
                <c:pt idx="244">
                  <c:v>43830</c:v>
                </c:pt>
                <c:pt idx="245">
                  <c:v>43832</c:v>
                </c:pt>
                <c:pt idx="246">
                  <c:v>43833</c:v>
                </c:pt>
                <c:pt idx="247">
                  <c:v>43836</c:v>
                </c:pt>
                <c:pt idx="248">
                  <c:v>43837</c:v>
                </c:pt>
                <c:pt idx="249">
                  <c:v>43838</c:v>
                </c:pt>
                <c:pt idx="250">
                  <c:v>43839</c:v>
                </c:pt>
                <c:pt idx="251">
                  <c:v>43840</c:v>
                </c:pt>
                <c:pt idx="252">
                  <c:v>43843</c:v>
                </c:pt>
                <c:pt idx="253">
                  <c:v>43844</c:v>
                </c:pt>
                <c:pt idx="254">
                  <c:v>43845</c:v>
                </c:pt>
                <c:pt idx="255">
                  <c:v>43846</c:v>
                </c:pt>
                <c:pt idx="256">
                  <c:v>43847</c:v>
                </c:pt>
                <c:pt idx="257">
                  <c:v>43850</c:v>
                </c:pt>
                <c:pt idx="258">
                  <c:v>43851</c:v>
                </c:pt>
                <c:pt idx="259">
                  <c:v>43852</c:v>
                </c:pt>
                <c:pt idx="260">
                  <c:v>43853</c:v>
                </c:pt>
                <c:pt idx="261">
                  <c:v>43854</c:v>
                </c:pt>
                <c:pt idx="262">
                  <c:v>43859</c:v>
                </c:pt>
                <c:pt idx="263">
                  <c:v>43860</c:v>
                </c:pt>
                <c:pt idx="264">
                  <c:v>43861</c:v>
                </c:pt>
                <c:pt idx="265">
                  <c:v>43864</c:v>
                </c:pt>
                <c:pt idx="266">
                  <c:v>43865</c:v>
                </c:pt>
                <c:pt idx="267">
                  <c:v>43866</c:v>
                </c:pt>
                <c:pt idx="268">
                  <c:v>43867</c:v>
                </c:pt>
                <c:pt idx="269">
                  <c:v>43868</c:v>
                </c:pt>
                <c:pt idx="270">
                  <c:v>43871</c:v>
                </c:pt>
                <c:pt idx="271">
                  <c:v>43872</c:v>
                </c:pt>
                <c:pt idx="272">
                  <c:v>43873</c:v>
                </c:pt>
                <c:pt idx="273">
                  <c:v>43874</c:v>
                </c:pt>
                <c:pt idx="274">
                  <c:v>43875</c:v>
                </c:pt>
                <c:pt idx="275">
                  <c:v>43878</c:v>
                </c:pt>
                <c:pt idx="276">
                  <c:v>43879</c:v>
                </c:pt>
                <c:pt idx="277">
                  <c:v>43880</c:v>
                </c:pt>
                <c:pt idx="278">
                  <c:v>43881</c:v>
                </c:pt>
                <c:pt idx="279">
                  <c:v>43882</c:v>
                </c:pt>
                <c:pt idx="280">
                  <c:v>43885</c:v>
                </c:pt>
                <c:pt idx="281">
                  <c:v>43886</c:v>
                </c:pt>
                <c:pt idx="282">
                  <c:v>43887</c:v>
                </c:pt>
                <c:pt idx="283">
                  <c:v>43888</c:v>
                </c:pt>
                <c:pt idx="284">
                  <c:v>43889</c:v>
                </c:pt>
                <c:pt idx="285">
                  <c:v>43892</c:v>
                </c:pt>
                <c:pt idx="286">
                  <c:v>43893</c:v>
                </c:pt>
                <c:pt idx="287">
                  <c:v>43894</c:v>
                </c:pt>
                <c:pt idx="288">
                  <c:v>43895</c:v>
                </c:pt>
                <c:pt idx="289">
                  <c:v>43896</c:v>
                </c:pt>
                <c:pt idx="290">
                  <c:v>43899</c:v>
                </c:pt>
                <c:pt idx="291">
                  <c:v>43900</c:v>
                </c:pt>
                <c:pt idx="292">
                  <c:v>43901</c:v>
                </c:pt>
                <c:pt idx="293">
                  <c:v>43902</c:v>
                </c:pt>
                <c:pt idx="294">
                  <c:v>43903</c:v>
                </c:pt>
                <c:pt idx="295">
                  <c:v>43906</c:v>
                </c:pt>
                <c:pt idx="296">
                  <c:v>43907</c:v>
                </c:pt>
                <c:pt idx="297">
                  <c:v>43908</c:v>
                </c:pt>
                <c:pt idx="298">
                  <c:v>43909</c:v>
                </c:pt>
                <c:pt idx="299">
                  <c:v>43910</c:v>
                </c:pt>
                <c:pt idx="300">
                  <c:v>43913</c:v>
                </c:pt>
                <c:pt idx="301">
                  <c:v>43914</c:v>
                </c:pt>
                <c:pt idx="302">
                  <c:v>43915</c:v>
                </c:pt>
                <c:pt idx="303">
                  <c:v>43916</c:v>
                </c:pt>
                <c:pt idx="304">
                  <c:v>43917</c:v>
                </c:pt>
                <c:pt idx="305">
                  <c:v>43920</c:v>
                </c:pt>
                <c:pt idx="306">
                  <c:v>43921</c:v>
                </c:pt>
                <c:pt idx="307">
                  <c:v>43922</c:v>
                </c:pt>
                <c:pt idx="308">
                  <c:v>43923</c:v>
                </c:pt>
                <c:pt idx="309">
                  <c:v>43924</c:v>
                </c:pt>
                <c:pt idx="310">
                  <c:v>43927</c:v>
                </c:pt>
                <c:pt idx="311">
                  <c:v>43928</c:v>
                </c:pt>
                <c:pt idx="312">
                  <c:v>43929</c:v>
                </c:pt>
                <c:pt idx="313">
                  <c:v>43930</c:v>
                </c:pt>
                <c:pt idx="314">
                  <c:v>43935</c:v>
                </c:pt>
                <c:pt idx="315">
                  <c:v>43936</c:v>
                </c:pt>
                <c:pt idx="316">
                  <c:v>43937</c:v>
                </c:pt>
                <c:pt idx="317">
                  <c:v>43938</c:v>
                </c:pt>
                <c:pt idx="318">
                  <c:v>43941</c:v>
                </c:pt>
                <c:pt idx="319">
                  <c:v>43942</c:v>
                </c:pt>
                <c:pt idx="320">
                  <c:v>43943</c:v>
                </c:pt>
                <c:pt idx="321">
                  <c:v>43944</c:v>
                </c:pt>
                <c:pt idx="322">
                  <c:v>43945</c:v>
                </c:pt>
                <c:pt idx="323">
                  <c:v>43948</c:v>
                </c:pt>
                <c:pt idx="324">
                  <c:v>43949</c:v>
                </c:pt>
                <c:pt idx="325">
                  <c:v>43950</c:v>
                </c:pt>
                <c:pt idx="326">
                  <c:v>43955</c:v>
                </c:pt>
                <c:pt idx="327">
                  <c:v>43956</c:v>
                </c:pt>
                <c:pt idx="328">
                  <c:v>43957</c:v>
                </c:pt>
                <c:pt idx="329">
                  <c:v>43958</c:v>
                </c:pt>
                <c:pt idx="330">
                  <c:v>43959</c:v>
                </c:pt>
                <c:pt idx="331">
                  <c:v>43962</c:v>
                </c:pt>
                <c:pt idx="332">
                  <c:v>43963</c:v>
                </c:pt>
                <c:pt idx="333">
                  <c:v>43964</c:v>
                </c:pt>
                <c:pt idx="334">
                  <c:v>43965</c:v>
                </c:pt>
                <c:pt idx="335">
                  <c:v>43966</c:v>
                </c:pt>
                <c:pt idx="336">
                  <c:v>43969</c:v>
                </c:pt>
                <c:pt idx="337">
                  <c:v>43970</c:v>
                </c:pt>
                <c:pt idx="338">
                  <c:v>43971</c:v>
                </c:pt>
                <c:pt idx="339">
                  <c:v>43972</c:v>
                </c:pt>
                <c:pt idx="340">
                  <c:v>43973</c:v>
                </c:pt>
                <c:pt idx="341">
                  <c:v>43976</c:v>
                </c:pt>
                <c:pt idx="342">
                  <c:v>43977</c:v>
                </c:pt>
                <c:pt idx="343">
                  <c:v>43978</c:v>
                </c:pt>
                <c:pt idx="344">
                  <c:v>43979</c:v>
                </c:pt>
                <c:pt idx="345">
                  <c:v>43980</c:v>
                </c:pt>
                <c:pt idx="346">
                  <c:v>43983</c:v>
                </c:pt>
                <c:pt idx="347">
                  <c:v>43984</c:v>
                </c:pt>
                <c:pt idx="348">
                  <c:v>43985</c:v>
                </c:pt>
                <c:pt idx="349">
                  <c:v>43986</c:v>
                </c:pt>
                <c:pt idx="350">
                  <c:v>43987</c:v>
                </c:pt>
                <c:pt idx="351">
                  <c:v>43990</c:v>
                </c:pt>
                <c:pt idx="352">
                  <c:v>43991</c:v>
                </c:pt>
                <c:pt idx="353">
                  <c:v>43992</c:v>
                </c:pt>
                <c:pt idx="354">
                  <c:v>43993</c:v>
                </c:pt>
                <c:pt idx="355">
                  <c:v>43994</c:v>
                </c:pt>
                <c:pt idx="356">
                  <c:v>43997</c:v>
                </c:pt>
                <c:pt idx="357">
                  <c:v>43998</c:v>
                </c:pt>
                <c:pt idx="358">
                  <c:v>43999</c:v>
                </c:pt>
                <c:pt idx="359">
                  <c:v>44000</c:v>
                </c:pt>
                <c:pt idx="360">
                  <c:v>44001</c:v>
                </c:pt>
                <c:pt idx="361">
                  <c:v>44004</c:v>
                </c:pt>
                <c:pt idx="362">
                  <c:v>44005</c:v>
                </c:pt>
                <c:pt idx="363">
                  <c:v>44006</c:v>
                </c:pt>
                <c:pt idx="364">
                  <c:v>44008</c:v>
                </c:pt>
                <c:pt idx="365">
                  <c:v>44011</c:v>
                </c:pt>
                <c:pt idx="366">
                  <c:v>44012</c:v>
                </c:pt>
                <c:pt idx="367">
                  <c:v>44014</c:v>
                </c:pt>
                <c:pt idx="368">
                  <c:v>44015</c:v>
                </c:pt>
                <c:pt idx="369">
                  <c:v>44018</c:v>
                </c:pt>
                <c:pt idx="370">
                  <c:v>44019</c:v>
                </c:pt>
                <c:pt idx="371">
                  <c:v>44020</c:v>
                </c:pt>
                <c:pt idx="372">
                  <c:v>44021</c:v>
                </c:pt>
                <c:pt idx="373">
                  <c:v>44022</c:v>
                </c:pt>
                <c:pt idx="374">
                  <c:v>44025</c:v>
                </c:pt>
                <c:pt idx="375">
                  <c:v>44026</c:v>
                </c:pt>
                <c:pt idx="376">
                  <c:v>44027</c:v>
                </c:pt>
                <c:pt idx="377">
                  <c:v>44028</c:v>
                </c:pt>
                <c:pt idx="378">
                  <c:v>44029</c:v>
                </c:pt>
                <c:pt idx="379">
                  <c:v>44032</c:v>
                </c:pt>
                <c:pt idx="380">
                  <c:v>44033</c:v>
                </c:pt>
                <c:pt idx="381">
                  <c:v>44034</c:v>
                </c:pt>
                <c:pt idx="382">
                  <c:v>44035</c:v>
                </c:pt>
                <c:pt idx="383">
                  <c:v>44036</c:v>
                </c:pt>
                <c:pt idx="384">
                  <c:v>44039</c:v>
                </c:pt>
                <c:pt idx="385">
                  <c:v>44040</c:v>
                </c:pt>
                <c:pt idx="386">
                  <c:v>44041</c:v>
                </c:pt>
                <c:pt idx="387">
                  <c:v>44042</c:v>
                </c:pt>
                <c:pt idx="388">
                  <c:v>44043</c:v>
                </c:pt>
                <c:pt idx="389">
                  <c:v>44046</c:v>
                </c:pt>
                <c:pt idx="390">
                  <c:v>44047</c:v>
                </c:pt>
                <c:pt idx="391">
                  <c:v>44048</c:v>
                </c:pt>
                <c:pt idx="392">
                  <c:v>44049</c:v>
                </c:pt>
                <c:pt idx="393">
                  <c:v>44050</c:v>
                </c:pt>
                <c:pt idx="394">
                  <c:v>44053</c:v>
                </c:pt>
                <c:pt idx="395">
                  <c:v>44054</c:v>
                </c:pt>
                <c:pt idx="396">
                  <c:v>44055</c:v>
                </c:pt>
                <c:pt idx="397">
                  <c:v>44056</c:v>
                </c:pt>
                <c:pt idx="398">
                  <c:v>44057</c:v>
                </c:pt>
                <c:pt idx="399">
                  <c:v>44060</c:v>
                </c:pt>
                <c:pt idx="400">
                  <c:v>44061</c:v>
                </c:pt>
                <c:pt idx="401">
                  <c:v>44062</c:v>
                </c:pt>
                <c:pt idx="402">
                  <c:v>44063</c:v>
                </c:pt>
                <c:pt idx="403">
                  <c:v>44064</c:v>
                </c:pt>
                <c:pt idx="404">
                  <c:v>44067</c:v>
                </c:pt>
                <c:pt idx="405">
                  <c:v>44068</c:v>
                </c:pt>
                <c:pt idx="406">
                  <c:v>44069</c:v>
                </c:pt>
                <c:pt idx="407">
                  <c:v>44070</c:v>
                </c:pt>
                <c:pt idx="408">
                  <c:v>44071</c:v>
                </c:pt>
                <c:pt idx="409">
                  <c:v>44074</c:v>
                </c:pt>
                <c:pt idx="410">
                  <c:v>44075</c:v>
                </c:pt>
                <c:pt idx="411">
                  <c:v>44076</c:v>
                </c:pt>
                <c:pt idx="412">
                  <c:v>44077</c:v>
                </c:pt>
                <c:pt idx="413">
                  <c:v>44078</c:v>
                </c:pt>
                <c:pt idx="414">
                  <c:v>44081</c:v>
                </c:pt>
                <c:pt idx="415">
                  <c:v>44082</c:v>
                </c:pt>
                <c:pt idx="416">
                  <c:v>44083</c:v>
                </c:pt>
                <c:pt idx="417">
                  <c:v>44084</c:v>
                </c:pt>
                <c:pt idx="418">
                  <c:v>44085</c:v>
                </c:pt>
                <c:pt idx="419">
                  <c:v>44088</c:v>
                </c:pt>
                <c:pt idx="420">
                  <c:v>44089</c:v>
                </c:pt>
                <c:pt idx="421">
                  <c:v>44090</c:v>
                </c:pt>
                <c:pt idx="422">
                  <c:v>44091</c:v>
                </c:pt>
                <c:pt idx="423">
                  <c:v>44092</c:v>
                </c:pt>
                <c:pt idx="424">
                  <c:v>44095</c:v>
                </c:pt>
                <c:pt idx="425">
                  <c:v>44096</c:v>
                </c:pt>
                <c:pt idx="426">
                  <c:v>44097</c:v>
                </c:pt>
                <c:pt idx="427">
                  <c:v>44098</c:v>
                </c:pt>
                <c:pt idx="428">
                  <c:v>44099</c:v>
                </c:pt>
                <c:pt idx="429">
                  <c:v>44102</c:v>
                </c:pt>
                <c:pt idx="430">
                  <c:v>44103</c:v>
                </c:pt>
                <c:pt idx="431">
                  <c:v>44104</c:v>
                </c:pt>
                <c:pt idx="432">
                  <c:v>44109</c:v>
                </c:pt>
                <c:pt idx="433">
                  <c:v>44110</c:v>
                </c:pt>
                <c:pt idx="434">
                  <c:v>44111</c:v>
                </c:pt>
                <c:pt idx="435">
                  <c:v>44112</c:v>
                </c:pt>
                <c:pt idx="436">
                  <c:v>44113</c:v>
                </c:pt>
                <c:pt idx="437">
                  <c:v>44116</c:v>
                </c:pt>
                <c:pt idx="438">
                  <c:v>44118</c:v>
                </c:pt>
                <c:pt idx="439">
                  <c:v>44119</c:v>
                </c:pt>
                <c:pt idx="440">
                  <c:v>44120</c:v>
                </c:pt>
                <c:pt idx="441">
                  <c:v>44123</c:v>
                </c:pt>
                <c:pt idx="442">
                  <c:v>44124</c:v>
                </c:pt>
                <c:pt idx="443">
                  <c:v>44125</c:v>
                </c:pt>
                <c:pt idx="444">
                  <c:v>44126</c:v>
                </c:pt>
                <c:pt idx="445">
                  <c:v>44127</c:v>
                </c:pt>
                <c:pt idx="446">
                  <c:v>44131</c:v>
                </c:pt>
                <c:pt idx="447">
                  <c:v>44132</c:v>
                </c:pt>
                <c:pt idx="448">
                  <c:v>44133</c:v>
                </c:pt>
                <c:pt idx="449">
                  <c:v>44134</c:v>
                </c:pt>
                <c:pt idx="450">
                  <c:v>44137</c:v>
                </c:pt>
                <c:pt idx="451">
                  <c:v>44138</c:v>
                </c:pt>
                <c:pt idx="452">
                  <c:v>44139</c:v>
                </c:pt>
                <c:pt idx="453">
                  <c:v>44140</c:v>
                </c:pt>
                <c:pt idx="454">
                  <c:v>44141</c:v>
                </c:pt>
                <c:pt idx="455">
                  <c:v>44144</c:v>
                </c:pt>
                <c:pt idx="456">
                  <c:v>44145</c:v>
                </c:pt>
                <c:pt idx="457">
                  <c:v>44146</c:v>
                </c:pt>
                <c:pt idx="458">
                  <c:v>44147</c:v>
                </c:pt>
                <c:pt idx="459">
                  <c:v>44148</c:v>
                </c:pt>
                <c:pt idx="460">
                  <c:v>44151</c:v>
                </c:pt>
                <c:pt idx="461">
                  <c:v>44152</c:v>
                </c:pt>
                <c:pt idx="462">
                  <c:v>44153</c:v>
                </c:pt>
                <c:pt idx="463">
                  <c:v>44154</c:v>
                </c:pt>
                <c:pt idx="464">
                  <c:v>44155</c:v>
                </c:pt>
                <c:pt idx="465">
                  <c:v>44158</c:v>
                </c:pt>
                <c:pt idx="466">
                  <c:v>44159</c:v>
                </c:pt>
                <c:pt idx="467">
                  <c:v>44160</c:v>
                </c:pt>
                <c:pt idx="468">
                  <c:v>44161</c:v>
                </c:pt>
                <c:pt idx="469">
                  <c:v>44162</c:v>
                </c:pt>
                <c:pt idx="470">
                  <c:v>44165</c:v>
                </c:pt>
                <c:pt idx="471">
                  <c:v>44166</c:v>
                </c:pt>
                <c:pt idx="472">
                  <c:v>44167</c:v>
                </c:pt>
                <c:pt idx="473">
                  <c:v>44168</c:v>
                </c:pt>
                <c:pt idx="474">
                  <c:v>44169</c:v>
                </c:pt>
                <c:pt idx="475">
                  <c:v>44172</c:v>
                </c:pt>
                <c:pt idx="476">
                  <c:v>44173</c:v>
                </c:pt>
                <c:pt idx="477">
                  <c:v>44174</c:v>
                </c:pt>
                <c:pt idx="478">
                  <c:v>44175</c:v>
                </c:pt>
                <c:pt idx="479">
                  <c:v>44176</c:v>
                </c:pt>
                <c:pt idx="480">
                  <c:v>44179</c:v>
                </c:pt>
                <c:pt idx="481">
                  <c:v>44180</c:v>
                </c:pt>
                <c:pt idx="482">
                  <c:v>44181</c:v>
                </c:pt>
                <c:pt idx="483">
                  <c:v>44182</c:v>
                </c:pt>
                <c:pt idx="484">
                  <c:v>44183</c:v>
                </c:pt>
                <c:pt idx="485">
                  <c:v>44186</c:v>
                </c:pt>
                <c:pt idx="486">
                  <c:v>44187</c:v>
                </c:pt>
                <c:pt idx="487">
                  <c:v>44188</c:v>
                </c:pt>
                <c:pt idx="488">
                  <c:v>44189</c:v>
                </c:pt>
                <c:pt idx="489">
                  <c:v>44193</c:v>
                </c:pt>
                <c:pt idx="490">
                  <c:v>44194</c:v>
                </c:pt>
                <c:pt idx="491">
                  <c:v>44195</c:v>
                </c:pt>
                <c:pt idx="492">
                  <c:v>44196</c:v>
                </c:pt>
                <c:pt idx="493">
                  <c:v>44200</c:v>
                </c:pt>
                <c:pt idx="494">
                  <c:v>44201</c:v>
                </c:pt>
                <c:pt idx="495">
                  <c:v>44202</c:v>
                </c:pt>
                <c:pt idx="496">
                  <c:v>44203</c:v>
                </c:pt>
                <c:pt idx="497">
                  <c:v>44204</c:v>
                </c:pt>
                <c:pt idx="498">
                  <c:v>44207</c:v>
                </c:pt>
                <c:pt idx="499">
                  <c:v>44208</c:v>
                </c:pt>
                <c:pt idx="500">
                  <c:v>44209</c:v>
                </c:pt>
                <c:pt idx="501">
                  <c:v>44210</c:v>
                </c:pt>
                <c:pt idx="502">
                  <c:v>44211</c:v>
                </c:pt>
                <c:pt idx="503">
                  <c:v>44214</c:v>
                </c:pt>
                <c:pt idx="504">
                  <c:v>44215</c:v>
                </c:pt>
                <c:pt idx="505">
                  <c:v>44216</c:v>
                </c:pt>
                <c:pt idx="506">
                  <c:v>44217</c:v>
                </c:pt>
                <c:pt idx="507">
                  <c:v>44218</c:v>
                </c:pt>
                <c:pt idx="508">
                  <c:v>44221</c:v>
                </c:pt>
                <c:pt idx="509">
                  <c:v>44222</c:v>
                </c:pt>
                <c:pt idx="510">
                  <c:v>44223</c:v>
                </c:pt>
                <c:pt idx="511">
                  <c:v>44224</c:v>
                </c:pt>
                <c:pt idx="512">
                  <c:v>44225</c:v>
                </c:pt>
                <c:pt idx="513">
                  <c:v>44228</c:v>
                </c:pt>
                <c:pt idx="514">
                  <c:v>44229</c:v>
                </c:pt>
                <c:pt idx="515">
                  <c:v>44230</c:v>
                </c:pt>
                <c:pt idx="516">
                  <c:v>44231</c:v>
                </c:pt>
                <c:pt idx="517">
                  <c:v>44232</c:v>
                </c:pt>
                <c:pt idx="518">
                  <c:v>44235</c:v>
                </c:pt>
                <c:pt idx="519">
                  <c:v>44236</c:v>
                </c:pt>
                <c:pt idx="520">
                  <c:v>44237</c:v>
                </c:pt>
                <c:pt idx="521">
                  <c:v>44238</c:v>
                </c:pt>
                <c:pt idx="522">
                  <c:v>44243</c:v>
                </c:pt>
                <c:pt idx="523">
                  <c:v>44244</c:v>
                </c:pt>
                <c:pt idx="524">
                  <c:v>44245</c:v>
                </c:pt>
                <c:pt idx="525">
                  <c:v>44246</c:v>
                </c:pt>
                <c:pt idx="526">
                  <c:v>44249</c:v>
                </c:pt>
                <c:pt idx="527">
                  <c:v>44250</c:v>
                </c:pt>
                <c:pt idx="528">
                  <c:v>44251</c:v>
                </c:pt>
                <c:pt idx="529">
                  <c:v>44252</c:v>
                </c:pt>
                <c:pt idx="530">
                  <c:v>44253</c:v>
                </c:pt>
                <c:pt idx="531">
                  <c:v>44256</c:v>
                </c:pt>
                <c:pt idx="532">
                  <c:v>44257</c:v>
                </c:pt>
                <c:pt idx="533">
                  <c:v>44258</c:v>
                </c:pt>
                <c:pt idx="534">
                  <c:v>44259</c:v>
                </c:pt>
                <c:pt idx="535">
                  <c:v>44260</c:v>
                </c:pt>
                <c:pt idx="536">
                  <c:v>44263</c:v>
                </c:pt>
                <c:pt idx="537">
                  <c:v>44264</c:v>
                </c:pt>
                <c:pt idx="538">
                  <c:v>44265</c:v>
                </c:pt>
                <c:pt idx="539">
                  <c:v>44266</c:v>
                </c:pt>
                <c:pt idx="540">
                  <c:v>44267</c:v>
                </c:pt>
                <c:pt idx="541">
                  <c:v>44270</c:v>
                </c:pt>
                <c:pt idx="542">
                  <c:v>44271</c:v>
                </c:pt>
                <c:pt idx="543">
                  <c:v>44272</c:v>
                </c:pt>
                <c:pt idx="544">
                  <c:v>44273</c:v>
                </c:pt>
                <c:pt idx="545">
                  <c:v>44274</c:v>
                </c:pt>
                <c:pt idx="546">
                  <c:v>44277</c:v>
                </c:pt>
                <c:pt idx="547">
                  <c:v>44278</c:v>
                </c:pt>
                <c:pt idx="548">
                  <c:v>44279</c:v>
                </c:pt>
                <c:pt idx="549">
                  <c:v>44280</c:v>
                </c:pt>
                <c:pt idx="550">
                  <c:v>44281</c:v>
                </c:pt>
                <c:pt idx="551">
                  <c:v>44284</c:v>
                </c:pt>
                <c:pt idx="552">
                  <c:v>44285</c:v>
                </c:pt>
                <c:pt idx="553">
                  <c:v>44286</c:v>
                </c:pt>
                <c:pt idx="554">
                  <c:v>44287</c:v>
                </c:pt>
                <c:pt idx="555">
                  <c:v>44293</c:v>
                </c:pt>
                <c:pt idx="556">
                  <c:v>44294</c:v>
                </c:pt>
                <c:pt idx="557">
                  <c:v>44295</c:v>
                </c:pt>
                <c:pt idx="558">
                  <c:v>44298</c:v>
                </c:pt>
                <c:pt idx="559">
                  <c:v>44299</c:v>
                </c:pt>
                <c:pt idx="560">
                  <c:v>44300</c:v>
                </c:pt>
                <c:pt idx="561">
                  <c:v>44301</c:v>
                </c:pt>
                <c:pt idx="562">
                  <c:v>44302</c:v>
                </c:pt>
                <c:pt idx="563">
                  <c:v>44305</c:v>
                </c:pt>
                <c:pt idx="564">
                  <c:v>44306</c:v>
                </c:pt>
                <c:pt idx="565">
                  <c:v>44307</c:v>
                </c:pt>
                <c:pt idx="566">
                  <c:v>44308</c:v>
                </c:pt>
                <c:pt idx="567">
                  <c:v>44309</c:v>
                </c:pt>
                <c:pt idx="568">
                  <c:v>44312</c:v>
                </c:pt>
                <c:pt idx="569">
                  <c:v>44313</c:v>
                </c:pt>
                <c:pt idx="570">
                  <c:v>44314</c:v>
                </c:pt>
                <c:pt idx="571">
                  <c:v>44315</c:v>
                </c:pt>
                <c:pt idx="572">
                  <c:v>44316</c:v>
                </c:pt>
                <c:pt idx="573">
                  <c:v>44319</c:v>
                </c:pt>
                <c:pt idx="574">
                  <c:v>44320</c:v>
                </c:pt>
                <c:pt idx="575">
                  <c:v>44321</c:v>
                </c:pt>
                <c:pt idx="576">
                  <c:v>44322</c:v>
                </c:pt>
                <c:pt idx="577">
                  <c:v>44323</c:v>
                </c:pt>
                <c:pt idx="578">
                  <c:v>44326</c:v>
                </c:pt>
                <c:pt idx="579">
                  <c:v>44327</c:v>
                </c:pt>
                <c:pt idx="580">
                  <c:v>44328</c:v>
                </c:pt>
                <c:pt idx="581">
                  <c:v>44329</c:v>
                </c:pt>
                <c:pt idx="582">
                  <c:v>44330</c:v>
                </c:pt>
                <c:pt idx="583">
                  <c:v>44333</c:v>
                </c:pt>
                <c:pt idx="584">
                  <c:v>44334</c:v>
                </c:pt>
                <c:pt idx="585">
                  <c:v>44336</c:v>
                </c:pt>
                <c:pt idx="586">
                  <c:v>44337</c:v>
                </c:pt>
                <c:pt idx="587">
                  <c:v>44340</c:v>
                </c:pt>
                <c:pt idx="588">
                  <c:v>44341</c:v>
                </c:pt>
                <c:pt idx="589">
                  <c:v>44342</c:v>
                </c:pt>
                <c:pt idx="590">
                  <c:v>44343</c:v>
                </c:pt>
                <c:pt idx="591">
                  <c:v>44344</c:v>
                </c:pt>
                <c:pt idx="592">
                  <c:v>44347</c:v>
                </c:pt>
                <c:pt idx="593">
                  <c:v>44348</c:v>
                </c:pt>
                <c:pt idx="594">
                  <c:v>44349</c:v>
                </c:pt>
                <c:pt idx="595">
                  <c:v>44350</c:v>
                </c:pt>
                <c:pt idx="596">
                  <c:v>44351</c:v>
                </c:pt>
                <c:pt idx="597">
                  <c:v>44354</c:v>
                </c:pt>
                <c:pt idx="598">
                  <c:v>44355</c:v>
                </c:pt>
                <c:pt idx="599">
                  <c:v>44356</c:v>
                </c:pt>
                <c:pt idx="600">
                  <c:v>44357</c:v>
                </c:pt>
                <c:pt idx="601">
                  <c:v>44358</c:v>
                </c:pt>
                <c:pt idx="602">
                  <c:v>44362</c:v>
                </c:pt>
                <c:pt idx="603">
                  <c:v>44363</c:v>
                </c:pt>
                <c:pt idx="604">
                  <c:v>44364</c:v>
                </c:pt>
                <c:pt idx="605">
                  <c:v>44365</c:v>
                </c:pt>
                <c:pt idx="606">
                  <c:v>44368</c:v>
                </c:pt>
                <c:pt idx="607">
                  <c:v>44369</c:v>
                </c:pt>
                <c:pt idx="608">
                  <c:v>44370</c:v>
                </c:pt>
                <c:pt idx="609">
                  <c:v>44371</c:v>
                </c:pt>
                <c:pt idx="610">
                  <c:v>44372</c:v>
                </c:pt>
                <c:pt idx="611">
                  <c:v>44375</c:v>
                </c:pt>
                <c:pt idx="612">
                  <c:v>44376</c:v>
                </c:pt>
                <c:pt idx="613">
                  <c:v>44377</c:v>
                </c:pt>
                <c:pt idx="614">
                  <c:v>44379</c:v>
                </c:pt>
                <c:pt idx="615">
                  <c:v>44382</c:v>
                </c:pt>
                <c:pt idx="616">
                  <c:v>44383</c:v>
                </c:pt>
                <c:pt idx="617">
                  <c:v>44384</c:v>
                </c:pt>
                <c:pt idx="618">
                  <c:v>44385</c:v>
                </c:pt>
                <c:pt idx="619">
                  <c:v>44386</c:v>
                </c:pt>
                <c:pt idx="620">
                  <c:v>44389</c:v>
                </c:pt>
                <c:pt idx="621">
                  <c:v>44390</c:v>
                </c:pt>
                <c:pt idx="622">
                  <c:v>44391</c:v>
                </c:pt>
                <c:pt idx="623">
                  <c:v>44392</c:v>
                </c:pt>
                <c:pt idx="624">
                  <c:v>44393</c:v>
                </c:pt>
                <c:pt idx="625">
                  <c:v>44396</c:v>
                </c:pt>
                <c:pt idx="626">
                  <c:v>44397</c:v>
                </c:pt>
                <c:pt idx="627">
                  <c:v>44398</c:v>
                </c:pt>
                <c:pt idx="628">
                  <c:v>44399</c:v>
                </c:pt>
                <c:pt idx="629">
                  <c:v>44400</c:v>
                </c:pt>
                <c:pt idx="630">
                  <c:v>44403</c:v>
                </c:pt>
                <c:pt idx="631">
                  <c:v>44404</c:v>
                </c:pt>
                <c:pt idx="632">
                  <c:v>44405</c:v>
                </c:pt>
                <c:pt idx="633">
                  <c:v>44406</c:v>
                </c:pt>
                <c:pt idx="634">
                  <c:v>44407</c:v>
                </c:pt>
                <c:pt idx="635">
                  <c:v>44410</c:v>
                </c:pt>
                <c:pt idx="636">
                  <c:v>44411</c:v>
                </c:pt>
                <c:pt idx="637">
                  <c:v>44412</c:v>
                </c:pt>
                <c:pt idx="638">
                  <c:v>44413</c:v>
                </c:pt>
                <c:pt idx="639">
                  <c:v>44414</c:v>
                </c:pt>
                <c:pt idx="640">
                  <c:v>44417</c:v>
                </c:pt>
                <c:pt idx="641">
                  <c:v>44418</c:v>
                </c:pt>
                <c:pt idx="642">
                  <c:v>44419</c:v>
                </c:pt>
                <c:pt idx="643">
                  <c:v>44420</c:v>
                </c:pt>
                <c:pt idx="644">
                  <c:v>44421</c:v>
                </c:pt>
                <c:pt idx="645">
                  <c:v>44424</c:v>
                </c:pt>
                <c:pt idx="646">
                  <c:v>44425</c:v>
                </c:pt>
                <c:pt idx="647">
                  <c:v>44426</c:v>
                </c:pt>
                <c:pt idx="648">
                  <c:v>44427</c:v>
                </c:pt>
                <c:pt idx="649">
                  <c:v>44428</c:v>
                </c:pt>
                <c:pt idx="650">
                  <c:v>44431</c:v>
                </c:pt>
                <c:pt idx="651">
                  <c:v>44432</c:v>
                </c:pt>
                <c:pt idx="652">
                  <c:v>44433</c:v>
                </c:pt>
                <c:pt idx="653">
                  <c:v>44434</c:v>
                </c:pt>
                <c:pt idx="654">
                  <c:v>44435</c:v>
                </c:pt>
                <c:pt idx="655">
                  <c:v>44438</c:v>
                </c:pt>
                <c:pt idx="656">
                  <c:v>44439</c:v>
                </c:pt>
                <c:pt idx="657">
                  <c:v>44440</c:v>
                </c:pt>
                <c:pt idx="658">
                  <c:v>44441</c:v>
                </c:pt>
                <c:pt idx="659">
                  <c:v>44442</c:v>
                </c:pt>
                <c:pt idx="660">
                  <c:v>44445</c:v>
                </c:pt>
                <c:pt idx="661">
                  <c:v>44446</c:v>
                </c:pt>
                <c:pt idx="662">
                  <c:v>44447</c:v>
                </c:pt>
                <c:pt idx="663">
                  <c:v>44448</c:v>
                </c:pt>
                <c:pt idx="664">
                  <c:v>44449</c:v>
                </c:pt>
                <c:pt idx="665">
                  <c:v>44452</c:v>
                </c:pt>
                <c:pt idx="666">
                  <c:v>44453</c:v>
                </c:pt>
                <c:pt idx="667">
                  <c:v>44454</c:v>
                </c:pt>
                <c:pt idx="668">
                  <c:v>44455</c:v>
                </c:pt>
                <c:pt idx="669">
                  <c:v>44456</c:v>
                </c:pt>
                <c:pt idx="670">
                  <c:v>44459</c:v>
                </c:pt>
                <c:pt idx="671">
                  <c:v>44460</c:v>
                </c:pt>
                <c:pt idx="672">
                  <c:v>44462</c:v>
                </c:pt>
                <c:pt idx="673">
                  <c:v>44463</c:v>
                </c:pt>
                <c:pt idx="674">
                  <c:v>44466</c:v>
                </c:pt>
                <c:pt idx="675">
                  <c:v>44467</c:v>
                </c:pt>
                <c:pt idx="676">
                  <c:v>44468</c:v>
                </c:pt>
                <c:pt idx="677">
                  <c:v>44469</c:v>
                </c:pt>
                <c:pt idx="678">
                  <c:v>44473</c:v>
                </c:pt>
                <c:pt idx="679">
                  <c:v>44474</c:v>
                </c:pt>
                <c:pt idx="680">
                  <c:v>44475</c:v>
                </c:pt>
                <c:pt idx="681">
                  <c:v>44476</c:v>
                </c:pt>
                <c:pt idx="682">
                  <c:v>44477</c:v>
                </c:pt>
                <c:pt idx="683">
                  <c:v>44480</c:v>
                </c:pt>
                <c:pt idx="684">
                  <c:v>44481</c:v>
                </c:pt>
                <c:pt idx="685">
                  <c:v>44484</c:v>
                </c:pt>
                <c:pt idx="686">
                  <c:v>44487</c:v>
                </c:pt>
                <c:pt idx="687">
                  <c:v>44488</c:v>
                </c:pt>
                <c:pt idx="688">
                  <c:v>44489</c:v>
                </c:pt>
                <c:pt idx="689">
                  <c:v>44490</c:v>
                </c:pt>
                <c:pt idx="690">
                  <c:v>44491</c:v>
                </c:pt>
                <c:pt idx="691">
                  <c:v>44494</c:v>
                </c:pt>
                <c:pt idx="692">
                  <c:v>44495</c:v>
                </c:pt>
                <c:pt idx="693">
                  <c:v>44496</c:v>
                </c:pt>
                <c:pt idx="694">
                  <c:v>44497</c:v>
                </c:pt>
                <c:pt idx="695">
                  <c:v>44498</c:v>
                </c:pt>
                <c:pt idx="696">
                  <c:v>44501</c:v>
                </c:pt>
                <c:pt idx="697">
                  <c:v>44502</c:v>
                </c:pt>
                <c:pt idx="698">
                  <c:v>44503</c:v>
                </c:pt>
                <c:pt idx="699">
                  <c:v>44504</c:v>
                </c:pt>
                <c:pt idx="700">
                  <c:v>44505</c:v>
                </c:pt>
                <c:pt idx="701">
                  <c:v>44508</c:v>
                </c:pt>
                <c:pt idx="702">
                  <c:v>44509</c:v>
                </c:pt>
                <c:pt idx="703">
                  <c:v>44510</c:v>
                </c:pt>
                <c:pt idx="704">
                  <c:v>44511</c:v>
                </c:pt>
                <c:pt idx="705">
                  <c:v>44512</c:v>
                </c:pt>
                <c:pt idx="706">
                  <c:v>44515</c:v>
                </c:pt>
                <c:pt idx="707">
                  <c:v>44516</c:v>
                </c:pt>
                <c:pt idx="708">
                  <c:v>44517</c:v>
                </c:pt>
                <c:pt idx="709">
                  <c:v>44518</c:v>
                </c:pt>
                <c:pt idx="710">
                  <c:v>44519</c:v>
                </c:pt>
                <c:pt idx="711">
                  <c:v>44522</c:v>
                </c:pt>
                <c:pt idx="712">
                  <c:v>44523</c:v>
                </c:pt>
                <c:pt idx="713">
                  <c:v>44524</c:v>
                </c:pt>
                <c:pt idx="714">
                  <c:v>44525</c:v>
                </c:pt>
                <c:pt idx="715">
                  <c:v>44526</c:v>
                </c:pt>
                <c:pt idx="716">
                  <c:v>44529</c:v>
                </c:pt>
                <c:pt idx="717">
                  <c:v>44530</c:v>
                </c:pt>
                <c:pt idx="718">
                  <c:v>44531</c:v>
                </c:pt>
                <c:pt idx="719">
                  <c:v>44532</c:v>
                </c:pt>
                <c:pt idx="720">
                  <c:v>44533</c:v>
                </c:pt>
                <c:pt idx="721">
                  <c:v>44536</c:v>
                </c:pt>
                <c:pt idx="722">
                  <c:v>44537</c:v>
                </c:pt>
                <c:pt idx="723">
                  <c:v>44538</c:v>
                </c:pt>
                <c:pt idx="724">
                  <c:v>44539</c:v>
                </c:pt>
                <c:pt idx="725">
                  <c:v>44540</c:v>
                </c:pt>
                <c:pt idx="726">
                  <c:v>44543</c:v>
                </c:pt>
                <c:pt idx="727">
                  <c:v>44544</c:v>
                </c:pt>
                <c:pt idx="728">
                  <c:v>44545</c:v>
                </c:pt>
                <c:pt idx="729">
                  <c:v>44546</c:v>
                </c:pt>
                <c:pt idx="730">
                  <c:v>44547</c:v>
                </c:pt>
                <c:pt idx="731">
                  <c:v>44550</c:v>
                </c:pt>
                <c:pt idx="732">
                  <c:v>44551</c:v>
                </c:pt>
                <c:pt idx="733">
                  <c:v>44552</c:v>
                </c:pt>
                <c:pt idx="734">
                  <c:v>44553</c:v>
                </c:pt>
                <c:pt idx="735">
                  <c:v>44554</c:v>
                </c:pt>
                <c:pt idx="736">
                  <c:v>44558</c:v>
                </c:pt>
                <c:pt idx="737">
                  <c:v>44559</c:v>
                </c:pt>
                <c:pt idx="738">
                  <c:v>44560</c:v>
                </c:pt>
                <c:pt idx="739">
                  <c:v>44561</c:v>
                </c:pt>
                <c:pt idx="740">
                  <c:v>44564</c:v>
                </c:pt>
                <c:pt idx="741">
                  <c:v>44565</c:v>
                </c:pt>
                <c:pt idx="742">
                  <c:v>44566</c:v>
                </c:pt>
                <c:pt idx="743">
                  <c:v>44567</c:v>
                </c:pt>
                <c:pt idx="744">
                  <c:v>44568</c:v>
                </c:pt>
                <c:pt idx="745">
                  <c:v>44571</c:v>
                </c:pt>
                <c:pt idx="746">
                  <c:v>44572</c:v>
                </c:pt>
                <c:pt idx="747">
                  <c:v>44573</c:v>
                </c:pt>
                <c:pt idx="748">
                  <c:v>44574</c:v>
                </c:pt>
                <c:pt idx="749">
                  <c:v>44575</c:v>
                </c:pt>
                <c:pt idx="750">
                  <c:v>44578</c:v>
                </c:pt>
                <c:pt idx="751">
                  <c:v>44579</c:v>
                </c:pt>
                <c:pt idx="752">
                  <c:v>44580</c:v>
                </c:pt>
                <c:pt idx="753">
                  <c:v>44581</c:v>
                </c:pt>
                <c:pt idx="754">
                  <c:v>44582</c:v>
                </c:pt>
                <c:pt idx="755">
                  <c:v>44585</c:v>
                </c:pt>
                <c:pt idx="756">
                  <c:v>44586</c:v>
                </c:pt>
                <c:pt idx="757">
                  <c:v>44587</c:v>
                </c:pt>
                <c:pt idx="758">
                  <c:v>44588</c:v>
                </c:pt>
                <c:pt idx="759">
                  <c:v>44589</c:v>
                </c:pt>
                <c:pt idx="760">
                  <c:v>44592</c:v>
                </c:pt>
                <c:pt idx="761">
                  <c:v>44596</c:v>
                </c:pt>
                <c:pt idx="762">
                  <c:v>44599</c:v>
                </c:pt>
                <c:pt idx="763">
                  <c:v>44600</c:v>
                </c:pt>
                <c:pt idx="764">
                  <c:v>44601</c:v>
                </c:pt>
                <c:pt idx="765">
                  <c:v>44602</c:v>
                </c:pt>
                <c:pt idx="766">
                  <c:v>44603</c:v>
                </c:pt>
                <c:pt idx="767">
                  <c:v>44606</c:v>
                </c:pt>
                <c:pt idx="768">
                  <c:v>44607</c:v>
                </c:pt>
                <c:pt idx="769">
                  <c:v>44608</c:v>
                </c:pt>
                <c:pt idx="770">
                  <c:v>44609</c:v>
                </c:pt>
                <c:pt idx="771">
                  <c:v>44610</c:v>
                </c:pt>
                <c:pt idx="772">
                  <c:v>44613</c:v>
                </c:pt>
                <c:pt idx="773">
                  <c:v>44614</c:v>
                </c:pt>
                <c:pt idx="774">
                  <c:v>44615</c:v>
                </c:pt>
                <c:pt idx="775">
                  <c:v>44616</c:v>
                </c:pt>
                <c:pt idx="776">
                  <c:v>44617</c:v>
                </c:pt>
                <c:pt idx="777">
                  <c:v>44620</c:v>
                </c:pt>
                <c:pt idx="778">
                  <c:v>44621</c:v>
                </c:pt>
                <c:pt idx="779">
                  <c:v>44622</c:v>
                </c:pt>
                <c:pt idx="780">
                  <c:v>44623</c:v>
                </c:pt>
                <c:pt idx="781">
                  <c:v>44624</c:v>
                </c:pt>
                <c:pt idx="782">
                  <c:v>44627</c:v>
                </c:pt>
                <c:pt idx="783">
                  <c:v>44628</c:v>
                </c:pt>
                <c:pt idx="784">
                  <c:v>44629</c:v>
                </c:pt>
                <c:pt idx="785">
                  <c:v>44630</c:v>
                </c:pt>
                <c:pt idx="786">
                  <c:v>44631</c:v>
                </c:pt>
                <c:pt idx="787">
                  <c:v>44634</c:v>
                </c:pt>
                <c:pt idx="788">
                  <c:v>44635</c:v>
                </c:pt>
                <c:pt idx="789">
                  <c:v>44636</c:v>
                </c:pt>
                <c:pt idx="790">
                  <c:v>44637</c:v>
                </c:pt>
                <c:pt idx="791">
                  <c:v>44638</c:v>
                </c:pt>
                <c:pt idx="792">
                  <c:v>44641</c:v>
                </c:pt>
                <c:pt idx="793">
                  <c:v>44642</c:v>
                </c:pt>
                <c:pt idx="794">
                  <c:v>44643</c:v>
                </c:pt>
                <c:pt idx="795">
                  <c:v>44644</c:v>
                </c:pt>
                <c:pt idx="796">
                  <c:v>44645</c:v>
                </c:pt>
                <c:pt idx="797">
                  <c:v>44648</c:v>
                </c:pt>
                <c:pt idx="798">
                  <c:v>44649</c:v>
                </c:pt>
                <c:pt idx="799">
                  <c:v>44650</c:v>
                </c:pt>
                <c:pt idx="800">
                  <c:v>44651</c:v>
                </c:pt>
                <c:pt idx="801">
                  <c:v>44652</c:v>
                </c:pt>
                <c:pt idx="802">
                  <c:v>44655</c:v>
                </c:pt>
                <c:pt idx="803">
                  <c:v>44657</c:v>
                </c:pt>
                <c:pt idx="804">
                  <c:v>44658</c:v>
                </c:pt>
                <c:pt idx="805">
                  <c:v>44659</c:v>
                </c:pt>
                <c:pt idx="806">
                  <c:v>44662</c:v>
                </c:pt>
                <c:pt idx="807">
                  <c:v>44663</c:v>
                </c:pt>
                <c:pt idx="808">
                  <c:v>44664</c:v>
                </c:pt>
                <c:pt idx="809">
                  <c:v>44665</c:v>
                </c:pt>
                <c:pt idx="810">
                  <c:v>44670</c:v>
                </c:pt>
                <c:pt idx="811">
                  <c:v>44671</c:v>
                </c:pt>
                <c:pt idx="812">
                  <c:v>44672</c:v>
                </c:pt>
                <c:pt idx="813">
                  <c:v>44673</c:v>
                </c:pt>
                <c:pt idx="814">
                  <c:v>44676</c:v>
                </c:pt>
                <c:pt idx="815">
                  <c:v>44677</c:v>
                </c:pt>
                <c:pt idx="816">
                  <c:v>44678</c:v>
                </c:pt>
                <c:pt idx="817">
                  <c:v>44679</c:v>
                </c:pt>
                <c:pt idx="818">
                  <c:v>44680</c:v>
                </c:pt>
                <c:pt idx="819">
                  <c:v>44684</c:v>
                </c:pt>
                <c:pt idx="820">
                  <c:v>44685</c:v>
                </c:pt>
                <c:pt idx="821">
                  <c:v>44686</c:v>
                </c:pt>
                <c:pt idx="822">
                  <c:v>44687</c:v>
                </c:pt>
                <c:pt idx="823">
                  <c:v>44691</c:v>
                </c:pt>
                <c:pt idx="824">
                  <c:v>44692</c:v>
                </c:pt>
                <c:pt idx="825">
                  <c:v>44693</c:v>
                </c:pt>
                <c:pt idx="826">
                  <c:v>44694</c:v>
                </c:pt>
                <c:pt idx="827">
                  <c:v>44697</c:v>
                </c:pt>
                <c:pt idx="828">
                  <c:v>44698</c:v>
                </c:pt>
                <c:pt idx="829">
                  <c:v>44699</c:v>
                </c:pt>
                <c:pt idx="830">
                  <c:v>44700</c:v>
                </c:pt>
                <c:pt idx="831">
                  <c:v>44701</c:v>
                </c:pt>
                <c:pt idx="832">
                  <c:v>44704</c:v>
                </c:pt>
                <c:pt idx="833">
                  <c:v>44705</c:v>
                </c:pt>
                <c:pt idx="834">
                  <c:v>44706</c:v>
                </c:pt>
                <c:pt idx="835">
                  <c:v>44707</c:v>
                </c:pt>
                <c:pt idx="836">
                  <c:v>44708</c:v>
                </c:pt>
                <c:pt idx="837">
                  <c:v>44711</c:v>
                </c:pt>
                <c:pt idx="838">
                  <c:v>44712</c:v>
                </c:pt>
                <c:pt idx="839">
                  <c:v>44713</c:v>
                </c:pt>
                <c:pt idx="840">
                  <c:v>44714</c:v>
                </c:pt>
                <c:pt idx="841">
                  <c:v>44718</c:v>
                </c:pt>
                <c:pt idx="842">
                  <c:v>44719</c:v>
                </c:pt>
                <c:pt idx="843">
                  <c:v>44720</c:v>
                </c:pt>
                <c:pt idx="844">
                  <c:v>44721</c:v>
                </c:pt>
                <c:pt idx="845">
                  <c:v>44722</c:v>
                </c:pt>
                <c:pt idx="846">
                  <c:v>44725</c:v>
                </c:pt>
                <c:pt idx="847">
                  <c:v>44726</c:v>
                </c:pt>
                <c:pt idx="848">
                  <c:v>44727</c:v>
                </c:pt>
                <c:pt idx="849">
                  <c:v>44728</c:v>
                </c:pt>
                <c:pt idx="850">
                  <c:v>44729</c:v>
                </c:pt>
                <c:pt idx="851">
                  <c:v>44732</c:v>
                </c:pt>
                <c:pt idx="852">
                  <c:v>44733</c:v>
                </c:pt>
                <c:pt idx="853">
                  <c:v>44734</c:v>
                </c:pt>
                <c:pt idx="854">
                  <c:v>44735</c:v>
                </c:pt>
                <c:pt idx="855">
                  <c:v>44736</c:v>
                </c:pt>
                <c:pt idx="856">
                  <c:v>44739</c:v>
                </c:pt>
                <c:pt idx="857">
                  <c:v>44740</c:v>
                </c:pt>
                <c:pt idx="858">
                  <c:v>44741</c:v>
                </c:pt>
                <c:pt idx="859">
                  <c:v>44742</c:v>
                </c:pt>
                <c:pt idx="860">
                  <c:v>44746</c:v>
                </c:pt>
                <c:pt idx="861">
                  <c:v>44747</c:v>
                </c:pt>
                <c:pt idx="862">
                  <c:v>44748</c:v>
                </c:pt>
                <c:pt idx="863">
                  <c:v>44749</c:v>
                </c:pt>
                <c:pt idx="864">
                  <c:v>44750</c:v>
                </c:pt>
                <c:pt idx="865">
                  <c:v>44753</c:v>
                </c:pt>
                <c:pt idx="866">
                  <c:v>44754</c:v>
                </c:pt>
                <c:pt idx="867">
                  <c:v>44755</c:v>
                </c:pt>
                <c:pt idx="868">
                  <c:v>44756</c:v>
                </c:pt>
                <c:pt idx="869">
                  <c:v>44757</c:v>
                </c:pt>
                <c:pt idx="870">
                  <c:v>44760</c:v>
                </c:pt>
                <c:pt idx="871">
                  <c:v>44761</c:v>
                </c:pt>
                <c:pt idx="872">
                  <c:v>44762</c:v>
                </c:pt>
                <c:pt idx="873">
                  <c:v>44763</c:v>
                </c:pt>
                <c:pt idx="874">
                  <c:v>44764</c:v>
                </c:pt>
                <c:pt idx="875">
                  <c:v>44767</c:v>
                </c:pt>
                <c:pt idx="876">
                  <c:v>44768</c:v>
                </c:pt>
                <c:pt idx="877">
                  <c:v>44769</c:v>
                </c:pt>
                <c:pt idx="878">
                  <c:v>44770</c:v>
                </c:pt>
                <c:pt idx="879">
                  <c:v>44771</c:v>
                </c:pt>
                <c:pt idx="880">
                  <c:v>44774</c:v>
                </c:pt>
                <c:pt idx="881">
                  <c:v>44775</c:v>
                </c:pt>
                <c:pt idx="882">
                  <c:v>44776</c:v>
                </c:pt>
                <c:pt idx="883">
                  <c:v>44777</c:v>
                </c:pt>
                <c:pt idx="884">
                  <c:v>44778</c:v>
                </c:pt>
                <c:pt idx="885">
                  <c:v>44781</c:v>
                </c:pt>
                <c:pt idx="886">
                  <c:v>44782</c:v>
                </c:pt>
                <c:pt idx="887">
                  <c:v>44783</c:v>
                </c:pt>
                <c:pt idx="888">
                  <c:v>44784</c:v>
                </c:pt>
                <c:pt idx="889">
                  <c:v>44785</c:v>
                </c:pt>
                <c:pt idx="890">
                  <c:v>44788</c:v>
                </c:pt>
                <c:pt idx="891">
                  <c:v>44789</c:v>
                </c:pt>
                <c:pt idx="892">
                  <c:v>44790</c:v>
                </c:pt>
                <c:pt idx="893">
                  <c:v>44791</c:v>
                </c:pt>
                <c:pt idx="894">
                  <c:v>44792</c:v>
                </c:pt>
                <c:pt idx="895">
                  <c:v>44795</c:v>
                </c:pt>
                <c:pt idx="896">
                  <c:v>44796</c:v>
                </c:pt>
                <c:pt idx="897">
                  <c:v>44797</c:v>
                </c:pt>
                <c:pt idx="898">
                  <c:v>44798</c:v>
                </c:pt>
                <c:pt idx="899">
                  <c:v>44799</c:v>
                </c:pt>
                <c:pt idx="900">
                  <c:v>44802</c:v>
                </c:pt>
                <c:pt idx="901">
                  <c:v>44803</c:v>
                </c:pt>
                <c:pt idx="902">
                  <c:v>44804</c:v>
                </c:pt>
                <c:pt idx="903">
                  <c:v>44805</c:v>
                </c:pt>
                <c:pt idx="904">
                  <c:v>44806</c:v>
                </c:pt>
                <c:pt idx="905">
                  <c:v>44809</c:v>
                </c:pt>
                <c:pt idx="906">
                  <c:v>44810</c:v>
                </c:pt>
                <c:pt idx="907">
                  <c:v>44811</c:v>
                </c:pt>
                <c:pt idx="908">
                  <c:v>44812</c:v>
                </c:pt>
                <c:pt idx="909">
                  <c:v>44813</c:v>
                </c:pt>
                <c:pt idx="910">
                  <c:v>44817</c:v>
                </c:pt>
                <c:pt idx="911">
                  <c:v>44818</c:v>
                </c:pt>
                <c:pt idx="912">
                  <c:v>44819</c:v>
                </c:pt>
                <c:pt idx="913">
                  <c:v>44820</c:v>
                </c:pt>
                <c:pt idx="914">
                  <c:v>44823</c:v>
                </c:pt>
                <c:pt idx="915">
                  <c:v>44824</c:v>
                </c:pt>
                <c:pt idx="916">
                  <c:v>44825</c:v>
                </c:pt>
                <c:pt idx="917">
                  <c:v>44826</c:v>
                </c:pt>
                <c:pt idx="918">
                  <c:v>44827</c:v>
                </c:pt>
                <c:pt idx="919">
                  <c:v>44830</c:v>
                </c:pt>
                <c:pt idx="920">
                  <c:v>44831</c:v>
                </c:pt>
                <c:pt idx="921">
                  <c:v>44832</c:v>
                </c:pt>
                <c:pt idx="922">
                  <c:v>44833</c:v>
                </c:pt>
                <c:pt idx="923">
                  <c:v>44834</c:v>
                </c:pt>
                <c:pt idx="924">
                  <c:v>44837</c:v>
                </c:pt>
                <c:pt idx="925">
                  <c:v>44839</c:v>
                </c:pt>
                <c:pt idx="926">
                  <c:v>44840</c:v>
                </c:pt>
                <c:pt idx="927">
                  <c:v>44841</c:v>
                </c:pt>
                <c:pt idx="928">
                  <c:v>44844</c:v>
                </c:pt>
                <c:pt idx="929">
                  <c:v>44845</c:v>
                </c:pt>
                <c:pt idx="930">
                  <c:v>44846</c:v>
                </c:pt>
                <c:pt idx="931">
                  <c:v>44847</c:v>
                </c:pt>
                <c:pt idx="932">
                  <c:v>44848</c:v>
                </c:pt>
                <c:pt idx="933">
                  <c:v>44851</c:v>
                </c:pt>
                <c:pt idx="934">
                  <c:v>44852</c:v>
                </c:pt>
                <c:pt idx="935">
                  <c:v>44853</c:v>
                </c:pt>
                <c:pt idx="936">
                  <c:v>44854</c:v>
                </c:pt>
                <c:pt idx="937">
                  <c:v>44855</c:v>
                </c:pt>
                <c:pt idx="938">
                  <c:v>44858</c:v>
                </c:pt>
                <c:pt idx="939">
                  <c:v>44859</c:v>
                </c:pt>
                <c:pt idx="940">
                  <c:v>44860</c:v>
                </c:pt>
                <c:pt idx="941">
                  <c:v>44861</c:v>
                </c:pt>
                <c:pt idx="942">
                  <c:v>44862</c:v>
                </c:pt>
                <c:pt idx="943">
                  <c:v>44865</c:v>
                </c:pt>
                <c:pt idx="944">
                  <c:v>44866</c:v>
                </c:pt>
                <c:pt idx="945">
                  <c:v>44867</c:v>
                </c:pt>
                <c:pt idx="946">
                  <c:v>44868</c:v>
                </c:pt>
                <c:pt idx="947">
                  <c:v>44869</c:v>
                </c:pt>
                <c:pt idx="948">
                  <c:v>44872</c:v>
                </c:pt>
                <c:pt idx="949">
                  <c:v>44873</c:v>
                </c:pt>
                <c:pt idx="950">
                  <c:v>44874</c:v>
                </c:pt>
                <c:pt idx="951">
                  <c:v>44875</c:v>
                </c:pt>
                <c:pt idx="952">
                  <c:v>44876</c:v>
                </c:pt>
                <c:pt idx="953">
                  <c:v>44879</c:v>
                </c:pt>
                <c:pt idx="954">
                  <c:v>44880</c:v>
                </c:pt>
                <c:pt idx="955">
                  <c:v>44881</c:v>
                </c:pt>
                <c:pt idx="956">
                  <c:v>44882</c:v>
                </c:pt>
                <c:pt idx="957">
                  <c:v>44883</c:v>
                </c:pt>
                <c:pt idx="958">
                  <c:v>44886</c:v>
                </c:pt>
                <c:pt idx="959">
                  <c:v>44887</c:v>
                </c:pt>
                <c:pt idx="960">
                  <c:v>44888</c:v>
                </c:pt>
                <c:pt idx="961">
                  <c:v>44889</c:v>
                </c:pt>
                <c:pt idx="962">
                  <c:v>44890</c:v>
                </c:pt>
                <c:pt idx="963">
                  <c:v>44893</c:v>
                </c:pt>
                <c:pt idx="964">
                  <c:v>44894</c:v>
                </c:pt>
                <c:pt idx="965">
                  <c:v>44895</c:v>
                </c:pt>
                <c:pt idx="966">
                  <c:v>44896</c:v>
                </c:pt>
                <c:pt idx="967">
                  <c:v>44897</c:v>
                </c:pt>
                <c:pt idx="968">
                  <c:v>44900</c:v>
                </c:pt>
                <c:pt idx="969">
                  <c:v>44901</c:v>
                </c:pt>
                <c:pt idx="970">
                  <c:v>44902</c:v>
                </c:pt>
                <c:pt idx="971">
                  <c:v>44903</c:v>
                </c:pt>
                <c:pt idx="972">
                  <c:v>44904</c:v>
                </c:pt>
                <c:pt idx="973">
                  <c:v>44907</c:v>
                </c:pt>
                <c:pt idx="974">
                  <c:v>44908</c:v>
                </c:pt>
                <c:pt idx="975">
                  <c:v>44909</c:v>
                </c:pt>
                <c:pt idx="976">
                  <c:v>44910</c:v>
                </c:pt>
                <c:pt idx="977">
                  <c:v>44911</c:v>
                </c:pt>
                <c:pt idx="978">
                  <c:v>44914</c:v>
                </c:pt>
                <c:pt idx="979">
                  <c:v>44915</c:v>
                </c:pt>
                <c:pt idx="980">
                  <c:v>44916</c:v>
                </c:pt>
                <c:pt idx="981">
                  <c:v>44917</c:v>
                </c:pt>
                <c:pt idx="982">
                  <c:v>44918</c:v>
                </c:pt>
                <c:pt idx="983">
                  <c:v>44923</c:v>
                </c:pt>
                <c:pt idx="984">
                  <c:v>44924</c:v>
                </c:pt>
                <c:pt idx="985">
                  <c:v>44925</c:v>
                </c:pt>
                <c:pt idx="986">
                  <c:v>44929</c:v>
                </c:pt>
                <c:pt idx="987">
                  <c:v>44930</c:v>
                </c:pt>
                <c:pt idx="988">
                  <c:v>44931</c:v>
                </c:pt>
                <c:pt idx="989">
                  <c:v>44932</c:v>
                </c:pt>
                <c:pt idx="990">
                  <c:v>44935</c:v>
                </c:pt>
                <c:pt idx="991">
                  <c:v>44936</c:v>
                </c:pt>
                <c:pt idx="992">
                  <c:v>44937</c:v>
                </c:pt>
                <c:pt idx="993">
                  <c:v>44938</c:v>
                </c:pt>
                <c:pt idx="994">
                  <c:v>44939</c:v>
                </c:pt>
                <c:pt idx="995">
                  <c:v>44942</c:v>
                </c:pt>
                <c:pt idx="996">
                  <c:v>44943</c:v>
                </c:pt>
                <c:pt idx="997">
                  <c:v>44944</c:v>
                </c:pt>
                <c:pt idx="998">
                  <c:v>44945</c:v>
                </c:pt>
                <c:pt idx="999">
                  <c:v>44946</c:v>
                </c:pt>
                <c:pt idx="1000">
                  <c:v>44952</c:v>
                </c:pt>
                <c:pt idx="1001">
                  <c:v>44953</c:v>
                </c:pt>
                <c:pt idx="1002">
                  <c:v>44956</c:v>
                </c:pt>
                <c:pt idx="1003">
                  <c:v>44957</c:v>
                </c:pt>
                <c:pt idx="1004">
                  <c:v>44958</c:v>
                </c:pt>
                <c:pt idx="1005">
                  <c:v>44959</c:v>
                </c:pt>
                <c:pt idx="1006">
                  <c:v>44960</c:v>
                </c:pt>
                <c:pt idx="1007">
                  <c:v>44963</c:v>
                </c:pt>
                <c:pt idx="1008">
                  <c:v>44964</c:v>
                </c:pt>
                <c:pt idx="1009">
                  <c:v>44965</c:v>
                </c:pt>
                <c:pt idx="1010">
                  <c:v>44966</c:v>
                </c:pt>
                <c:pt idx="1011">
                  <c:v>44967</c:v>
                </c:pt>
                <c:pt idx="1012">
                  <c:v>44970</c:v>
                </c:pt>
                <c:pt idx="1013">
                  <c:v>44971</c:v>
                </c:pt>
                <c:pt idx="1014">
                  <c:v>44972</c:v>
                </c:pt>
                <c:pt idx="1015">
                  <c:v>44973</c:v>
                </c:pt>
                <c:pt idx="1016">
                  <c:v>44974</c:v>
                </c:pt>
                <c:pt idx="1017">
                  <c:v>44977</c:v>
                </c:pt>
                <c:pt idx="1018">
                  <c:v>44978</c:v>
                </c:pt>
                <c:pt idx="1019">
                  <c:v>44979</c:v>
                </c:pt>
                <c:pt idx="1020">
                  <c:v>44980</c:v>
                </c:pt>
                <c:pt idx="1021">
                  <c:v>44981</c:v>
                </c:pt>
                <c:pt idx="1022">
                  <c:v>44984</c:v>
                </c:pt>
                <c:pt idx="1023">
                  <c:v>44985</c:v>
                </c:pt>
                <c:pt idx="1024">
                  <c:v>44986</c:v>
                </c:pt>
                <c:pt idx="1025">
                  <c:v>44987</c:v>
                </c:pt>
                <c:pt idx="1026">
                  <c:v>44988</c:v>
                </c:pt>
                <c:pt idx="1027">
                  <c:v>44991</c:v>
                </c:pt>
                <c:pt idx="1028">
                  <c:v>44992</c:v>
                </c:pt>
                <c:pt idx="1029">
                  <c:v>44993</c:v>
                </c:pt>
                <c:pt idx="1030">
                  <c:v>44994</c:v>
                </c:pt>
                <c:pt idx="1031">
                  <c:v>44995</c:v>
                </c:pt>
                <c:pt idx="1032">
                  <c:v>44998</c:v>
                </c:pt>
                <c:pt idx="1033">
                  <c:v>44999</c:v>
                </c:pt>
                <c:pt idx="1034">
                  <c:v>45000</c:v>
                </c:pt>
                <c:pt idx="1035">
                  <c:v>45001</c:v>
                </c:pt>
                <c:pt idx="1036">
                  <c:v>45002</c:v>
                </c:pt>
                <c:pt idx="1037">
                  <c:v>45005</c:v>
                </c:pt>
                <c:pt idx="1038">
                  <c:v>45006</c:v>
                </c:pt>
                <c:pt idx="1039">
                  <c:v>45007</c:v>
                </c:pt>
                <c:pt idx="1040">
                  <c:v>45008</c:v>
                </c:pt>
                <c:pt idx="1041">
                  <c:v>45009</c:v>
                </c:pt>
                <c:pt idx="1042">
                  <c:v>45012</c:v>
                </c:pt>
                <c:pt idx="1043">
                  <c:v>45013</c:v>
                </c:pt>
                <c:pt idx="1044">
                  <c:v>45014</c:v>
                </c:pt>
                <c:pt idx="1045">
                  <c:v>45015</c:v>
                </c:pt>
                <c:pt idx="1046">
                  <c:v>45016</c:v>
                </c:pt>
                <c:pt idx="1047">
                  <c:v>45019</c:v>
                </c:pt>
                <c:pt idx="1048">
                  <c:v>45020</c:v>
                </c:pt>
                <c:pt idx="1049">
                  <c:v>45022</c:v>
                </c:pt>
                <c:pt idx="1050">
                  <c:v>45027</c:v>
                </c:pt>
                <c:pt idx="1051">
                  <c:v>45028</c:v>
                </c:pt>
                <c:pt idx="1052">
                  <c:v>45029</c:v>
                </c:pt>
                <c:pt idx="1053">
                  <c:v>45030</c:v>
                </c:pt>
                <c:pt idx="1054">
                  <c:v>45033</c:v>
                </c:pt>
                <c:pt idx="1055">
                  <c:v>45034</c:v>
                </c:pt>
                <c:pt idx="1056">
                  <c:v>45035</c:v>
                </c:pt>
                <c:pt idx="1057">
                  <c:v>45036</c:v>
                </c:pt>
                <c:pt idx="1058">
                  <c:v>45037</c:v>
                </c:pt>
                <c:pt idx="1059">
                  <c:v>45040</c:v>
                </c:pt>
                <c:pt idx="1060">
                  <c:v>45041</c:v>
                </c:pt>
                <c:pt idx="1061">
                  <c:v>45042</c:v>
                </c:pt>
                <c:pt idx="1062">
                  <c:v>45043</c:v>
                </c:pt>
                <c:pt idx="1063">
                  <c:v>45044</c:v>
                </c:pt>
                <c:pt idx="1064">
                  <c:v>45048</c:v>
                </c:pt>
                <c:pt idx="1065">
                  <c:v>45049</c:v>
                </c:pt>
                <c:pt idx="1066">
                  <c:v>45050</c:v>
                </c:pt>
                <c:pt idx="1067">
                  <c:v>45051</c:v>
                </c:pt>
                <c:pt idx="1068">
                  <c:v>45054</c:v>
                </c:pt>
                <c:pt idx="1069">
                  <c:v>45055</c:v>
                </c:pt>
                <c:pt idx="1070">
                  <c:v>45056</c:v>
                </c:pt>
                <c:pt idx="1071">
                  <c:v>45057</c:v>
                </c:pt>
                <c:pt idx="1072">
                  <c:v>45058</c:v>
                </c:pt>
                <c:pt idx="1073">
                  <c:v>45061</c:v>
                </c:pt>
                <c:pt idx="1074">
                  <c:v>45062</c:v>
                </c:pt>
                <c:pt idx="1075">
                  <c:v>45063</c:v>
                </c:pt>
                <c:pt idx="1076">
                  <c:v>45064</c:v>
                </c:pt>
                <c:pt idx="1077">
                  <c:v>45065</c:v>
                </c:pt>
                <c:pt idx="1078">
                  <c:v>45068</c:v>
                </c:pt>
                <c:pt idx="1079">
                  <c:v>45069</c:v>
                </c:pt>
                <c:pt idx="1080">
                  <c:v>45070</c:v>
                </c:pt>
                <c:pt idx="1081">
                  <c:v>45071</c:v>
                </c:pt>
                <c:pt idx="1082">
                  <c:v>45075</c:v>
                </c:pt>
                <c:pt idx="1083">
                  <c:v>45076</c:v>
                </c:pt>
                <c:pt idx="1084">
                  <c:v>45077</c:v>
                </c:pt>
                <c:pt idx="1085">
                  <c:v>45078</c:v>
                </c:pt>
                <c:pt idx="1086">
                  <c:v>45079</c:v>
                </c:pt>
                <c:pt idx="1087">
                  <c:v>45082</c:v>
                </c:pt>
                <c:pt idx="1088">
                  <c:v>45083</c:v>
                </c:pt>
                <c:pt idx="1089">
                  <c:v>45084</c:v>
                </c:pt>
                <c:pt idx="1090">
                  <c:v>45085</c:v>
                </c:pt>
                <c:pt idx="1091">
                  <c:v>45086</c:v>
                </c:pt>
                <c:pt idx="1092">
                  <c:v>45089</c:v>
                </c:pt>
                <c:pt idx="1093">
                  <c:v>45090</c:v>
                </c:pt>
                <c:pt idx="1094">
                  <c:v>45091</c:v>
                </c:pt>
                <c:pt idx="1095">
                  <c:v>45092</c:v>
                </c:pt>
                <c:pt idx="1096">
                  <c:v>45093</c:v>
                </c:pt>
                <c:pt idx="1097">
                  <c:v>45096</c:v>
                </c:pt>
                <c:pt idx="1098">
                  <c:v>45097</c:v>
                </c:pt>
                <c:pt idx="1099">
                  <c:v>45098</c:v>
                </c:pt>
                <c:pt idx="1100">
                  <c:v>45100</c:v>
                </c:pt>
                <c:pt idx="1101">
                  <c:v>45103</c:v>
                </c:pt>
                <c:pt idx="1102">
                  <c:v>45104</c:v>
                </c:pt>
                <c:pt idx="1103">
                  <c:v>45105</c:v>
                </c:pt>
                <c:pt idx="1104">
                  <c:v>45106</c:v>
                </c:pt>
                <c:pt idx="1105">
                  <c:v>45107</c:v>
                </c:pt>
                <c:pt idx="1106">
                  <c:v>45110</c:v>
                </c:pt>
                <c:pt idx="1107">
                  <c:v>45111</c:v>
                </c:pt>
                <c:pt idx="1108">
                  <c:v>45112</c:v>
                </c:pt>
                <c:pt idx="1109">
                  <c:v>45113</c:v>
                </c:pt>
                <c:pt idx="1110">
                  <c:v>45114</c:v>
                </c:pt>
                <c:pt idx="1111">
                  <c:v>45117</c:v>
                </c:pt>
                <c:pt idx="1112">
                  <c:v>45118</c:v>
                </c:pt>
                <c:pt idx="1113">
                  <c:v>45119</c:v>
                </c:pt>
                <c:pt idx="1114">
                  <c:v>45120</c:v>
                </c:pt>
                <c:pt idx="1115">
                  <c:v>45121</c:v>
                </c:pt>
                <c:pt idx="1116">
                  <c:v>45125</c:v>
                </c:pt>
                <c:pt idx="1117">
                  <c:v>45126</c:v>
                </c:pt>
                <c:pt idx="1118">
                  <c:v>45127</c:v>
                </c:pt>
                <c:pt idx="1119">
                  <c:v>45128</c:v>
                </c:pt>
                <c:pt idx="1120">
                  <c:v>45131</c:v>
                </c:pt>
                <c:pt idx="1121">
                  <c:v>45132</c:v>
                </c:pt>
                <c:pt idx="1122">
                  <c:v>45133</c:v>
                </c:pt>
                <c:pt idx="1123">
                  <c:v>45134</c:v>
                </c:pt>
                <c:pt idx="1124">
                  <c:v>45135</c:v>
                </c:pt>
                <c:pt idx="1125">
                  <c:v>45138</c:v>
                </c:pt>
                <c:pt idx="1126">
                  <c:v>45139</c:v>
                </c:pt>
                <c:pt idx="1127">
                  <c:v>45140</c:v>
                </c:pt>
                <c:pt idx="1128">
                  <c:v>45141</c:v>
                </c:pt>
                <c:pt idx="1129">
                  <c:v>45142</c:v>
                </c:pt>
                <c:pt idx="1130">
                  <c:v>45145</c:v>
                </c:pt>
                <c:pt idx="1131">
                  <c:v>45146</c:v>
                </c:pt>
                <c:pt idx="1132">
                  <c:v>45147</c:v>
                </c:pt>
                <c:pt idx="1133">
                  <c:v>45148</c:v>
                </c:pt>
                <c:pt idx="1134">
                  <c:v>45149</c:v>
                </c:pt>
                <c:pt idx="1135">
                  <c:v>45152</c:v>
                </c:pt>
                <c:pt idx="1136">
                  <c:v>45153</c:v>
                </c:pt>
                <c:pt idx="1137">
                  <c:v>45154</c:v>
                </c:pt>
                <c:pt idx="1138">
                  <c:v>45155</c:v>
                </c:pt>
              </c:numCache>
            </c:numRef>
          </c:cat>
          <c:val>
            <c:numRef>
              <c:f>'Worksheet (2)'!$I$3:$I$1141</c:f>
              <c:numCache>
                <c:formatCode>0.0_ </c:formatCode>
                <c:ptCount val="1139"/>
                <c:pt idx="0">
                  <c:v>-0.28040000000000287</c:v>
                </c:pt>
                <c:pt idx="1">
                  <c:v>-2.0200000000003548E-2</c:v>
                </c:pt>
                <c:pt idx="2">
                  <c:v>4.1200000000007897E-2</c:v>
                </c:pt>
                <c:pt idx="3">
                  <c:v>-1.0999999999994348E-2</c:v>
                </c:pt>
                <c:pt idx="4">
                  <c:v>0.53360000000000074</c:v>
                </c:pt>
                <c:pt idx="5">
                  <c:v>0.77899999999999636</c:v>
                </c:pt>
                <c:pt idx="6">
                  <c:v>1.0842999999999936</c:v>
                </c:pt>
                <c:pt idx="7">
                  <c:v>0.10779999999999124</c:v>
                </c:pt>
                <c:pt idx="8">
                  <c:v>1.4804999999999957</c:v>
                </c:pt>
                <c:pt idx="9">
                  <c:v>1.999300000000015</c:v>
                </c:pt>
                <c:pt idx="10">
                  <c:v>1.345900000000011</c:v>
                </c:pt>
                <c:pt idx="11">
                  <c:v>2.4640999999999913</c:v>
                </c:pt>
                <c:pt idx="12">
                  <c:v>2.6227</c:v>
                </c:pt>
                <c:pt idx="13">
                  <c:v>1.6758999999999968</c:v>
                </c:pt>
                <c:pt idx="14">
                  <c:v>2.0387000000000155</c:v>
                </c:pt>
                <c:pt idx="15">
                  <c:v>2.5395999999999974</c:v>
                </c:pt>
                <c:pt idx="16">
                  <c:v>3.7422999999999984</c:v>
                </c:pt>
                <c:pt idx="17">
                  <c:v>3.7482999999999933</c:v>
                </c:pt>
                <c:pt idx="18">
                  <c:v>3.8121000000000071</c:v>
                </c:pt>
                <c:pt idx="19">
                  <c:v>4.2041999999999913</c:v>
                </c:pt>
                <c:pt idx="20">
                  <c:v>5.5810000000000137</c:v>
                </c:pt>
                <c:pt idx="21">
                  <c:v>6.0122999999999927</c:v>
                </c:pt>
                <c:pt idx="22">
                  <c:v>6.1628999999999934</c:v>
                </c:pt>
                <c:pt idx="23">
                  <c:v>5.9031999999999973</c:v>
                </c:pt>
                <c:pt idx="24">
                  <c:v>6.8373000000000017</c:v>
                </c:pt>
                <c:pt idx="25">
                  <c:v>7.0492999999999917</c:v>
                </c:pt>
                <c:pt idx="26">
                  <c:v>8.5557000000000105</c:v>
                </c:pt>
                <c:pt idx="27">
                  <c:v>8.1055000000000099</c:v>
                </c:pt>
                <c:pt idx="28">
                  <c:v>5.4969000000000046</c:v>
                </c:pt>
                <c:pt idx="29">
                  <c:v>7.2084000000000037</c:v>
                </c:pt>
                <c:pt idx="30">
                  <c:v>6.8166999999999867</c:v>
                </c:pt>
                <c:pt idx="31">
                  <c:v>7.9220999999999986</c:v>
                </c:pt>
                <c:pt idx="32">
                  <c:v>8.710400000000007</c:v>
                </c:pt>
                <c:pt idx="33">
                  <c:v>10.679400000000005</c:v>
                </c:pt>
                <c:pt idx="34">
                  <c:v>12.713599999999992</c:v>
                </c:pt>
                <c:pt idx="35">
                  <c:v>11.046200000000006</c:v>
                </c:pt>
                <c:pt idx="36">
                  <c:v>9.8989999999999903</c:v>
                </c:pt>
                <c:pt idx="37">
                  <c:v>9.508899999999997</c:v>
                </c:pt>
                <c:pt idx="38">
                  <c:v>10.942999999999991</c:v>
                </c:pt>
                <c:pt idx="39">
                  <c:v>12.051999999999996</c:v>
                </c:pt>
                <c:pt idx="40">
                  <c:v>12.114899999999995</c:v>
                </c:pt>
                <c:pt idx="41">
                  <c:v>12.427399999999999</c:v>
                </c:pt>
                <c:pt idx="42">
                  <c:v>9.9623000000000026</c:v>
                </c:pt>
                <c:pt idx="43">
                  <c:v>6.7628000000000021</c:v>
                </c:pt>
                <c:pt idx="44">
                  <c:v>8.2330999999999932</c:v>
                </c:pt>
                <c:pt idx="45">
                  <c:v>9.7642000000000007</c:v>
                </c:pt>
                <c:pt idx="46">
                  <c:v>9.2135999999999996</c:v>
                </c:pt>
                <c:pt idx="47">
                  <c:v>8.7231999999999985</c:v>
                </c:pt>
                <c:pt idx="48">
                  <c:v>9.8991999999999969</c:v>
                </c:pt>
                <c:pt idx="49">
                  <c:v>12.164900000000012</c:v>
                </c:pt>
                <c:pt idx="50">
                  <c:v>12.090999999999985</c:v>
                </c:pt>
                <c:pt idx="51">
                  <c:v>11.373800000000012</c:v>
                </c:pt>
                <c:pt idx="52">
                  <c:v>10.810000000000009</c:v>
                </c:pt>
                <c:pt idx="53">
                  <c:v>10.83400000000001</c:v>
                </c:pt>
                <c:pt idx="54">
                  <c:v>8.714899999999993</c:v>
                </c:pt>
                <c:pt idx="55">
                  <c:v>8.5450999999999944</c:v>
                </c:pt>
                <c:pt idx="56">
                  <c:v>9.3094000000000001</c:v>
                </c:pt>
                <c:pt idx="57">
                  <c:v>9.7661999999999907</c:v>
                </c:pt>
                <c:pt idx="58">
                  <c:v>11.917</c:v>
                </c:pt>
                <c:pt idx="59">
                  <c:v>13.846000000000004</c:v>
                </c:pt>
                <c:pt idx="60">
                  <c:v>13.770799999999994</c:v>
                </c:pt>
                <c:pt idx="61">
                  <c:v>14.840900000000001</c:v>
                </c:pt>
                <c:pt idx="62">
                  <c:v>14.985399999999993</c:v>
                </c:pt>
                <c:pt idx="63">
                  <c:v>15.554899999999993</c:v>
                </c:pt>
                <c:pt idx="64">
                  <c:v>16.4925</c:v>
                </c:pt>
                <c:pt idx="65">
                  <c:v>16.96660000000001</c:v>
                </c:pt>
                <c:pt idx="66">
                  <c:v>15.004299999999994</c:v>
                </c:pt>
                <c:pt idx="67">
                  <c:v>15.6358</c:v>
                </c:pt>
                <c:pt idx="68">
                  <c:v>15.015500000000003</c:v>
                </c:pt>
                <c:pt idx="69">
                  <c:v>16.357100000000013</c:v>
                </c:pt>
                <c:pt idx="70">
                  <c:v>16.794399999999989</c:v>
                </c:pt>
                <c:pt idx="71">
                  <c:v>16.707200000000011</c:v>
                </c:pt>
                <c:pt idx="72">
                  <c:v>16.216199999999994</c:v>
                </c:pt>
                <c:pt idx="73">
                  <c:v>15.598500000000005</c:v>
                </c:pt>
                <c:pt idx="74">
                  <c:v>13.783499999999993</c:v>
                </c:pt>
                <c:pt idx="75">
                  <c:v>13.926400000000005</c:v>
                </c:pt>
                <c:pt idx="76">
                  <c:v>14.595099999999995</c:v>
                </c:pt>
                <c:pt idx="77">
                  <c:v>14.191299999999995</c:v>
                </c:pt>
                <c:pt idx="78">
                  <c:v>14.914000000000005</c:v>
                </c:pt>
                <c:pt idx="79">
                  <c:v>15.311999999999992</c:v>
                </c:pt>
                <c:pt idx="80">
                  <c:v>10.809200000000008</c:v>
                </c:pt>
                <c:pt idx="81">
                  <c:v>10.872100000000007</c:v>
                </c:pt>
                <c:pt idx="82">
                  <c:v>9.7247000000000092</c:v>
                </c:pt>
                <c:pt idx="83">
                  <c:v>7.7326000000000006</c:v>
                </c:pt>
                <c:pt idx="84">
                  <c:v>9.3551999999999857</c:v>
                </c:pt>
                <c:pt idx="85">
                  <c:v>7.0421000000000067</c:v>
                </c:pt>
                <c:pt idx="86">
                  <c:v>8.003899999999998</c:v>
                </c:pt>
                <c:pt idx="87">
                  <c:v>7.9839999999999911</c:v>
                </c:pt>
                <c:pt idx="88">
                  <c:v>6.4610999999999974</c:v>
                </c:pt>
                <c:pt idx="89">
                  <c:v>5.2157999999999927</c:v>
                </c:pt>
                <c:pt idx="90">
                  <c:v>5.5704999999999893</c:v>
                </c:pt>
                <c:pt idx="91">
                  <c:v>5.6078000000000072</c:v>
                </c:pt>
                <c:pt idx="92">
                  <c:v>4.5954999999999968</c:v>
                </c:pt>
                <c:pt idx="93">
                  <c:v>4.9432000000000142</c:v>
                </c:pt>
                <c:pt idx="94">
                  <c:v>5.1153999999999922</c:v>
                </c:pt>
                <c:pt idx="95">
                  <c:v>5.5361999999999911</c:v>
                </c:pt>
                <c:pt idx="96">
                  <c:v>5.4667000000000021</c:v>
                </c:pt>
                <c:pt idx="97">
                  <c:v>4.7498999999999958</c:v>
                </c:pt>
                <c:pt idx="98">
                  <c:v>4.4600999999999891</c:v>
                </c:pt>
                <c:pt idx="99">
                  <c:v>4.4986999999999888</c:v>
                </c:pt>
                <c:pt idx="100">
                  <c:v>4.1306000000000065</c:v>
                </c:pt>
                <c:pt idx="101">
                  <c:v>4.029499999999997</c:v>
                </c:pt>
                <c:pt idx="102">
                  <c:v>4.2425000000000157</c:v>
                </c:pt>
                <c:pt idx="103">
                  <c:v>5.4005999999999998</c:v>
                </c:pt>
                <c:pt idx="104">
                  <c:v>5.2815999999999974</c:v>
                </c:pt>
                <c:pt idx="105">
                  <c:v>4.6421000000000046</c:v>
                </c:pt>
                <c:pt idx="106">
                  <c:v>4.7647999999999913</c:v>
                </c:pt>
                <c:pt idx="107">
                  <c:v>4.7144999999999992</c:v>
                </c:pt>
                <c:pt idx="108">
                  <c:v>4.7020999999999979</c:v>
                </c:pt>
                <c:pt idx="109">
                  <c:v>4.8824999999999896</c:v>
                </c:pt>
                <c:pt idx="110">
                  <c:v>5.2582000000000129</c:v>
                </c:pt>
                <c:pt idx="111">
                  <c:v>5.9351999999999849</c:v>
                </c:pt>
                <c:pt idx="112">
                  <c:v>5.4577000000000098</c:v>
                </c:pt>
                <c:pt idx="113">
                  <c:v>5.9391999999999889</c:v>
                </c:pt>
                <c:pt idx="114">
                  <c:v>5.4907000000000039</c:v>
                </c:pt>
                <c:pt idx="115">
                  <c:v>5.2451999999999943</c:v>
                </c:pt>
                <c:pt idx="116">
                  <c:v>5.8902999999999928</c:v>
                </c:pt>
                <c:pt idx="117">
                  <c:v>5.7090000000000085</c:v>
                </c:pt>
                <c:pt idx="118">
                  <c:v>7.0589999999999931</c:v>
                </c:pt>
                <c:pt idx="119">
                  <c:v>7.2332999999999981</c:v>
                </c:pt>
                <c:pt idx="120">
                  <c:v>6.6440999999999972</c:v>
                </c:pt>
                <c:pt idx="121">
                  <c:v>7.0359999999999978</c:v>
                </c:pt>
                <c:pt idx="122">
                  <c:v>5.4610999999999965</c:v>
                </c:pt>
                <c:pt idx="123">
                  <c:v>5.104299999999995</c:v>
                </c:pt>
                <c:pt idx="124">
                  <c:v>5.697400000000008</c:v>
                </c:pt>
                <c:pt idx="125">
                  <c:v>5.6937000000000015</c:v>
                </c:pt>
                <c:pt idx="126">
                  <c:v>5.871700000000013</c:v>
                </c:pt>
                <c:pt idx="127">
                  <c:v>6.1344000000000065</c:v>
                </c:pt>
                <c:pt idx="128">
                  <c:v>5.9549999999999992</c:v>
                </c:pt>
                <c:pt idx="129">
                  <c:v>6.3152000000000097</c:v>
                </c:pt>
                <c:pt idx="130">
                  <c:v>6.3018000000000018</c:v>
                </c:pt>
                <c:pt idx="131">
                  <c:v>6.6127000000000047</c:v>
                </c:pt>
                <c:pt idx="132">
                  <c:v>5.9892999999999974</c:v>
                </c:pt>
                <c:pt idx="133">
                  <c:v>6.1495000000000077</c:v>
                </c:pt>
                <c:pt idx="134">
                  <c:v>6.3028000000000084</c:v>
                </c:pt>
                <c:pt idx="135">
                  <c:v>6.303700000000001</c:v>
                </c:pt>
                <c:pt idx="136">
                  <c:v>6.1220000000000052</c:v>
                </c:pt>
                <c:pt idx="137">
                  <c:v>5.587999999999993</c:v>
                </c:pt>
                <c:pt idx="138">
                  <c:v>5.6300000000000017</c:v>
                </c:pt>
                <c:pt idx="139">
                  <c:v>4.4312999999999825</c:v>
                </c:pt>
                <c:pt idx="140">
                  <c:v>3.6602000000000023</c:v>
                </c:pt>
                <c:pt idx="141">
                  <c:v>2.2673000000000165</c:v>
                </c:pt>
                <c:pt idx="142">
                  <c:v>1.709000000000005</c:v>
                </c:pt>
                <c:pt idx="143">
                  <c:v>2.0584000000000158</c:v>
                </c:pt>
                <c:pt idx="144">
                  <c:v>2.3303999999999991</c:v>
                </c:pt>
                <c:pt idx="145">
                  <c:v>2.9565999999999981</c:v>
                </c:pt>
                <c:pt idx="146">
                  <c:v>2.424499999999985</c:v>
                </c:pt>
                <c:pt idx="147">
                  <c:v>2.5949999999999918</c:v>
                </c:pt>
                <c:pt idx="148">
                  <c:v>2.1794000000000091</c:v>
                </c:pt>
                <c:pt idx="149">
                  <c:v>1.794399999999996</c:v>
                </c:pt>
                <c:pt idx="150">
                  <c:v>2.4933000000000094</c:v>
                </c:pt>
                <c:pt idx="151">
                  <c:v>3.6118000000000094</c:v>
                </c:pt>
                <c:pt idx="152">
                  <c:v>4.5209999999999972</c:v>
                </c:pt>
                <c:pt idx="153">
                  <c:v>4.7090000000000076</c:v>
                </c:pt>
                <c:pt idx="154">
                  <c:v>4.8086999999999991</c:v>
                </c:pt>
                <c:pt idx="155">
                  <c:v>4.35890000000001</c:v>
                </c:pt>
                <c:pt idx="156">
                  <c:v>4.2920999999999987</c:v>
                </c:pt>
                <c:pt idx="157">
                  <c:v>3.2399000000000067</c:v>
                </c:pt>
                <c:pt idx="158">
                  <c:v>3.7980000000000125</c:v>
                </c:pt>
                <c:pt idx="159">
                  <c:v>3.7536000000000014</c:v>
                </c:pt>
                <c:pt idx="160">
                  <c:v>4.1317999999999966</c:v>
                </c:pt>
                <c:pt idx="161">
                  <c:v>4.1779000000000011</c:v>
                </c:pt>
                <c:pt idx="162">
                  <c:v>4.1312999999999933</c:v>
                </c:pt>
                <c:pt idx="163">
                  <c:v>3.9466000000000001</c:v>
                </c:pt>
                <c:pt idx="164">
                  <c:v>4.675600000000002</c:v>
                </c:pt>
                <c:pt idx="165">
                  <c:v>4.5052000000000092</c:v>
                </c:pt>
                <c:pt idx="166">
                  <c:v>4.4115000000000126</c:v>
                </c:pt>
                <c:pt idx="167">
                  <c:v>3.9077000000000028</c:v>
                </c:pt>
                <c:pt idx="168">
                  <c:v>3.2766999999999991</c:v>
                </c:pt>
                <c:pt idx="169">
                  <c:v>3.0721999999999916</c:v>
                </c:pt>
                <c:pt idx="170">
                  <c:v>3.4145000000000092</c:v>
                </c:pt>
                <c:pt idx="171">
                  <c:v>3.8232000000000044</c:v>
                </c:pt>
                <c:pt idx="172">
                  <c:v>3.3992000000000022</c:v>
                </c:pt>
                <c:pt idx="173">
                  <c:v>3.1954999999999956</c:v>
                </c:pt>
                <c:pt idx="174">
                  <c:v>3.8503999999999872</c:v>
                </c:pt>
                <c:pt idx="175">
                  <c:v>3.3441999999999972</c:v>
                </c:pt>
                <c:pt idx="176">
                  <c:v>3.5015000000000018</c:v>
                </c:pt>
                <c:pt idx="177">
                  <c:v>3.0205999999999955</c:v>
                </c:pt>
                <c:pt idx="178">
                  <c:v>3.0251999999999946</c:v>
                </c:pt>
                <c:pt idx="179">
                  <c:v>2.3482999999999921</c:v>
                </c:pt>
                <c:pt idx="180">
                  <c:v>2.1380999999999872</c:v>
                </c:pt>
                <c:pt idx="181">
                  <c:v>1.3413000000000119</c:v>
                </c:pt>
                <c:pt idx="182">
                  <c:v>1.1857000000000006</c:v>
                </c:pt>
                <c:pt idx="183">
                  <c:v>1.1095000000000077</c:v>
                </c:pt>
                <c:pt idx="184">
                  <c:v>1.8702999999999914</c:v>
                </c:pt>
                <c:pt idx="185">
                  <c:v>2.3859000000000075</c:v>
                </c:pt>
                <c:pt idx="186">
                  <c:v>2.1208000000000116</c:v>
                </c:pt>
                <c:pt idx="187">
                  <c:v>2.2828999999999988</c:v>
                </c:pt>
                <c:pt idx="188">
                  <c:v>2.9338000000000086</c:v>
                </c:pt>
                <c:pt idx="189">
                  <c:v>3.5943000000000058</c:v>
                </c:pt>
                <c:pt idx="190">
                  <c:v>3.9935999999999972</c:v>
                </c:pt>
                <c:pt idx="191">
                  <c:v>4.4552000000000147</c:v>
                </c:pt>
                <c:pt idx="192">
                  <c:v>4.9277000000000015</c:v>
                </c:pt>
                <c:pt idx="193">
                  <c:v>5.3491999999999873</c:v>
                </c:pt>
                <c:pt idx="194">
                  <c:v>4.7123999999999944</c:v>
                </c:pt>
                <c:pt idx="195">
                  <c:v>4.9394999999999856</c:v>
                </c:pt>
                <c:pt idx="196">
                  <c:v>4.2197999999999958</c:v>
                </c:pt>
                <c:pt idx="197">
                  <c:v>3.5714000000000024</c:v>
                </c:pt>
                <c:pt idx="198">
                  <c:v>3.9743000000000084</c:v>
                </c:pt>
                <c:pt idx="199">
                  <c:v>4.6744000000000119</c:v>
                </c:pt>
                <c:pt idx="200">
                  <c:v>5.5287000000000086</c:v>
                </c:pt>
                <c:pt idx="201">
                  <c:v>5.6363000000000163</c:v>
                </c:pt>
                <c:pt idx="202">
                  <c:v>5.6750000000000078</c:v>
                </c:pt>
                <c:pt idx="203">
                  <c:v>6.1180000000000012</c:v>
                </c:pt>
                <c:pt idx="204">
                  <c:v>6.718500000000005</c:v>
                </c:pt>
                <c:pt idx="205">
                  <c:v>8.2778999999999936</c:v>
                </c:pt>
                <c:pt idx="206">
                  <c:v>8.1920000000000002</c:v>
                </c:pt>
                <c:pt idx="207">
                  <c:v>8.3687999999999985</c:v>
                </c:pt>
                <c:pt idx="208">
                  <c:v>8.8176000000000023</c:v>
                </c:pt>
                <c:pt idx="209">
                  <c:v>7.9916000000000098</c:v>
                </c:pt>
                <c:pt idx="210">
                  <c:v>5.5935000000000068</c:v>
                </c:pt>
                <c:pt idx="211">
                  <c:v>6.0896999999999979</c:v>
                </c:pt>
                <c:pt idx="212">
                  <c:v>5.0737000000000032</c:v>
                </c:pt>
                <c:pt idx="213">
                  <c:v>4.9441999999999986</c:v>
                </c:pt>
                <c:pt idx="214">
                  <c:v>5.0786999999999916</c:v>
                </c:pt>
                <c:pt idx="215">
                  <c:v>6.153199999999992</c:v>
                </c:pt>
                <c:pt idx="216">
                  <c:v>7.3329999999999895</c:v>
                </c:pt>
                <c:pt idx="217">
                  <c:v>6.4974000000000087</c:v>
                </c:pt>
                <c:pt idx="218">
                  <c:v>4.9899000000000138</c:v>
                </c:pt>
                <c:pt idx="219">
                  <c:v>4.9920999999999882</c:v>
                </c:pt>
                <c:pt idx="220">
                  <c:v>5.4516999999999927</c:v>
                </c:pt>
                <c:pt idx="221">
                  <c:v>6.0119999999999951</c:v>
                </c:pt>
                <c:pt idx="222">
                  <c:v>5.734399999999984</c:v>
                </c:pt>
                <c:pt idx="223">
                  <c:v>5.5722999999999967</c:v>
                </c:pt>
                <c:pt idx="224">
                  <c:v>3.6916999999999867</c:v>
                </c:pt>
                <c:pt idx="225">
                  <c:v>3.9579000000000031</c:v>
                </c:pt>
                <c:pt idx="226">
                  <c:v>4.2779000000000122</c:v>
                </c:pt>
                <c:pt idx="227">
                  <c:v>3.6504000000000092</c:v>
                </c:pt>
                <c:pt idx="228">
                  <c:v>4.8092999999999941</c:v>
                </c:pt>
                <c:pt idx="229">
                  <c:v>5.5949999999999944</c:v>
                </c:pt>
                <c:pt idx="230">
                  <c:v>4.6719999999999873</c:v>
                </c:pt>
                <c:pt idx="231">
                  <c:v>4.2844000000000104</c:v>
                </c:pt>
                <c:pt idx="232">
                  <c:v>5.1056999999999908</c:v>
                </c:pt>
                <c:pt idx="233">
                  <c:v>5.9145999999999921</c:v>
                </c:pt>
                <c:pt idx="234">
                  <c:v>7.263200000000003</c:v>
                </c:pt>
                <c:pt idx="235">
                  <c:v>7.3263999999999996</c:v>
                </c:pt>
                <c:pt idx="236">
                  <c:v>7.9901</c:v>
                </c:pt>
                <c:pt idx="237">
                  <c:v>7.7793000000000001</c:v>
                </c:pt>
                <c:pt idx="238">
                  <c:v>7.447999999999988</c:v>
                </c:pt>
                <c:pt idx="239">
                  <c:v>7.4402999999999997</c:v>
                </c:pt>
                <c:pt idx="240">
                  <c:v>7.6724000000000014</c:v>
                </c:pt>
                <c:pt idx="241">
                  <c:v>8.1666000000000025</c:v>
                </c:pt>
                <c:pt idx="242">
                  <c:v>9.168400000000009</c:v>
                </c:pt>
                <c:pt idx="243">
                  <c:v>9.6308999999999969</c:v>
                </c:pt>
                <c:pt idx="244">
                  <c:v>9.4270999999999994</c:v>
                </c:pt>
                <c:pt idx="245">
                  <c:v>11.328300000000002</c:v>
                </c:pt>
                <c:pt idx="246">
                  <c:v>10.261499999999991</c:v>
                </c:pt>
                <c:pt idx="247">
                  <c:v>9.7451999999999863</c:v>
                </c:pt>
                <c:pt idx="248">
                  <c:v>10.699499999999995</c:v>
                </c:pt>
                <c:pt idx="249">
                  <c:v>9.6943000000000001</c:v>
                </c:pt>
                <c:pt idx="250">
                  <c:v>11.539699999999996</c:v>
                </c:pt>
                <c:pt idx="251">
                  <c:v>11.506900000000009</c:v>
                </c:pt>
                <c:pt idx="252">
                  <c:v>13.421499999999998</c:v>
                </c:pt>
                <c:pt idx="253">
                  <c:v>12.958000000000002</c:v>
                </c:pt>
                <c:pt idx="254">
                  <c:v>13.138199999999989</c:v>
                </c:pt>
                <c:pt idx="255">
                  <c:v>13.667600000000002</c:v>
                </c:pt>
                <c:pt idx="256">
                  <c:v>14.472399999999986</c:v>
                </c:pt>
                <c:pt idx="257">
                  <c:v>14.19840000000001</c:v>
                </c:pt>
                <c:pt idx="258">
                  <c:v>11.754900000000013</c:v>
                </c:pt>
                <c:pt idx="259">
                  <c:v>13.561400000000013</c:v>
                </c:pt>
                <c:pt idx="260">
                  <c:v>11.598100000000011</c:v>
                </c:pt>
                <c:pt idx="261">
                  <c:v>11.629900000000015</c:v>
                </c:pt>
                <c:pt idx="262">
                  <c:v>9.6881999999999913</c:v>
                </c:pt>
                <c:pt idx="263">
                  <c:v>8.725000000000005</c:v>
                </c:pt>
                <c:pt idx="264">
                  <c:v>7.9698999999999964</c:v>
                </c:pt>
                <c:pt idx="265">
                  <c:v>8.4347999999999868</c:v>
                </c:pt>
                <c:pt idx="266">
                  <c:v>10.903299999999994</c:v>
                </c:pt>
                <c:pt idx="267">
                  <c:v>10.832599999999992</c:v>
                </c:pt>
                <c:pt idx="268">
                  <c:v>12.192700000000013</c:v>
                </c:pt>
                <c:pt idx="269">
                  <c:v>12.105500000000013</c:v>
                </c:pt>
                <c:pt idx="270">
                  <c:v>12.622500000000002</c:v>
                </c:pt>
                <c:pt idx="271">
                  <c:v>12.700599999999994</c:v>
                </c:pt>
                <c:pt idx="272">
                  <c:v>13.757400000000008</c:v>
                </c:pt>
                <c:pt idx="273">
                  <c:v>14.211299999999994</c:v>
                </c:pt>
                <c:pt idx="274">
                  <c:v>13.735399999999998</c:v>
                </c:pt>
                <c:pt idx="275">
                  <c:v>14.900800000000004</c:v>
                </c:pt>
                <c:pt idx="276">
                  <c:v>14.682100000000009</c:v>
                </c:pt>
                <c:pt idx="277">
                  <c:v>15.681299999999986</c:v>
                </c:pt>
                <c:pt idx="278">
                  <c:v>15.952299999999987</c:v>
                </c:pt>
                <c:pt idx="279">
                  <c:v>15.232599999999996</c:v>
                </c:pt>
                <c:pt idx="280">
                  <c:v>13.634699999999999</c:v>
                </c:pt>
                <c:pt idx="281">
                  <c:v>13.689599999999992</c:v>
                </c:pt>
                <c:pt idx="282">
                  <c:v>12.047700000000017</c:v>
                </c:pt>
                <c:pt idx="283">
                  <c:v>10.936800000000012</c:v>
                </c:pt>
                <c:pt idx="284">
                  <c:v>7.9917000000000016</c:v>
                </c:pt>
                <c:pt idx="285">
                  <c:v>10.336100000000004</c:v>
                </c:pt>
                <c:pt idx="286">
                  <c:v>10.650999999999989</c:v>
                </c:pt>
                <c:pt idx="287">
                  <c:v>11.340700000000004</c:v>
                </c:pt>
                <c:pt idx="288">
                  <c:v>12.410600000000006</c:v>
                </c:pt>
                <c:pt idx="289">
                  <c:v>11.200900000000003</c:v>
                </c:pt>
                <c:pt idx="290">
                  <c:v>5.7163000000000075</c:v>
                </c:pt>
                <c:pt idx="291">
                  <c:v>7.2589000000000015</c:v>
                </c:pt>
                <c:pt idx="292">
                  <c:v>5.7374000000000036</c:v>
                </c:pt>
                <c:pt idx="293">
                  <c:v>1.202700000000001</c:v>
                </c:pt>
                <c:pt idx="294">
                  <c:v>9.6300000000004715E-2</c:v>
                </c:pt>
                <c:pt idx="295">
                  <c:v>-4.6912999999999982</c:v>
                </c:pt>
                <c:pt idx="296">
                  <c:v>-3.8484999999999991</c:v>
                </c:pt>
                <c:pt idx="297">
                  <c:v>-7.7497000000000043</c:v>
                </c:pt>
                <c:pt idx="298">
                  <c:v>-7.8618000000000077</c:v>
                </c:pt>
                <c:pt idx="299">
                  <c:v>-5.844199999999999</c:v>
                </c:pt>
                <c:pt idx="300">
                  <c:v>-6.8877999999999995</c:v>
                </c:pt>
                <c:pt idx="301">
                  <c:v>-3.5282000000000036</c:v>
                </c:pt>
                <c:pt idx="302">
                  <c:v>-2.0560000000000023</c:v>
                </c:pt>
                <c:pt idx="303">
                  <c:v>-1.0782999999999987</c:v>
                </c:pt>
                <c:pt idx="304">
                  <c:v>-1.9160999999999984</c:v>
                </c:pt>
                <c:pt idx="305">
                  <c:v>-1.9310999999999967</c:v>
                </c:pt>
                <c:pt idx="306">
                  <c:v>-1.1675999999999909</c:v>
                </c:pt>
                <c:pt idx="307">
                  <c:v>-3.2840999999999898</c:v>
                </c:pt>
                <c:pt idx="308">
                  <c:v>-2.0863999999999994</c:v>
                </c:pt>
                <c:pt idx="309">
                  <c:v>-2.6549999999999963</c:v>
                </c:pt>
                <c:pt idx="310">
                  <c:v>-0.39379999999999971</c:v>
                </c:pt>
                <c:pt idx="311">
                  <c:v>0.48479999999999634</c:v>
                </c:pt>
                <c:pt idx="312">
                  <c:v>-0.14759999999999218</c:v>
                </c:pt>
                <c:pt idx="313">
                  <c:v>1.4959999999999862</c:v>
                </c:pt>
                <c:pt idx="314">
                  <c:v>4.7803999999999958</c:v>
                </c:pt>
                <c:pt idx="315">
                  <c:v>3.9912999999999865</c:v>
                </c:pt>
                <c:pt idx="316">
                  <c:v>5.7377999999999929</c:v>
                </c:pt>
                <c:pt idx="317">
                  <c:v>5.7522000000000073</c:v>
                </c:pt>
                <c:pt idx="318">
                  <c:v>6.404399999999999</c:v>
                </c:pt>
                <c:pt idx="319">
                  <c:v>3.3024000000000164</c:v>
                </c:pt>
                <c:pt idx="320">
                  <c:v>6.4713000000000021</c:v>
                </c:pt>
                <c:pt idx="321">
                  <c:v>6.1943000000000081</c:v>
                </c:pt>
                <c:pt idx="322">
                  <c:v>5.7034999999999947</c:v>
                </c:pt>
                <c:pt idx="323">
                  <c:v>7.112099999999999</c:v>
                </c:pt>
                <c:pt idx="324">
                  <c:v>6.6456000000000071</c:v>
                </c:pt>
                <c:pt idx="325">
                  <c:v>7.4145000000000127</c:v>
                </c:pt>
                <c:pt idx="326">
                  <c:v>3.33429999999999</c:v>
                </c:pt>
                <c:pt idx="327">
                  <c:v>4.486800000000013</c:v>
                </c:pt>
                <c:pt idx="328">
                  <c:v>5.8288000000000117</c:v>
                </c:pt>
                <c:pt idx="329">
                  <c:v>7.403000000000004</c:v>
                </c:pt>
                <c:pt idx="330">
                  <c:v>9.3099000000000043</c:v>
                </c:pt>
                <c:pt idx="331">
                  <c:v>9.4693999999999825</c:v>
                </c:pt>
                <c:pt idx="332">
                  <c:v>9.7007999999999974</c:v>
                </c:pt>
                <c:pt idx="333">
                  <c:v>10.536799999999991</c:v>
                </c:pt>
                <c:pt idx="334">
                  <c:v>10.988100000000012</c:v>
                </c:pt>
                <c:pt idx="335">
                  <c:v>11.463200000000008</c:v>
                </c:pt>
                <c:pt idx="336">
                  <c:v>12.915999999999993</c:v>
                </c:pt>
                <c:pt idx="337">
                  <c:v>13.876200000000004</c:v>
                </c:pt>
                <c:pt idx="338">
                  <c:v>14.329800000000015</c:v>
                </c:pt>
                <c:pt idx="339">
                  <c:v>12.813999999999993</c:v>
                </c:pt>
                <c:pt idx="340">
                  <c:v>9.7132000000000005</c:v>
                </c:pt>
                <c:pt idx="341">
                  <c:v>10.762399999999994</c:v>
                </c:pt>
                <c:pt idx="342">
                  <c:v>11.907200000000007</c:v>
                </c:pt>
                <c:pt idx="343">
                  <c:v>10.736199999999997</c:v>
                </c:pt>
                <c:pt idx="344">
                  <c:v>9.7499999999999929</c:v>
                </c:pt>
                <c:pt idx="345">
                  <c:v>12.7494</c:v>
                </c:pt>
                <c:pt idx="346">
                  <c:v>15.169199999999993</c:v>
                </c:pt>
                <c:pt idx="347">
                  <c:v>16.016399999999997</c:v>
                </c:pt>
                <c:pt idx="348">
                  <c:v>17.108500000000014</c:v>
                </c:pt>
                <c:pt idx="349">
                  <c:v>17.049599999999998</c:v>
                </c:pt>
                <c:pt idx="350">
                  <c:v>17.622500000000009</c:v>
                </c:pt>
                <c:pt idx="351">
                  <c:v>17.532799999999995</c:v>
                </c:pt>
                <c:pt idx="352">
                  <c:v>18.102499999999999</c:v>
                </c:pt>
                <c:pt idx="353">
                  <c:v>20.392399999999999</c:v>
                </c:pt>
                <c:pt idx="354">
                  <c:v>19.373200000000001</c:v>
                </c:pt>
                <c:pt idx="355">
                  <c:v>19.154500000000006</c:v>
                </c:pt>
                <c:pt idx="356">
                  <c:v>19.395200000000013</c:v>
                </c:pt>
                <c:pt idx="357">
                  <c:v>21.442800000000005</c:v>
                </c:pt>
                <c:pt idx="358">
                  <c:v>22.349799999999998</c:v>
                </c:pt>
                <c:pt idx="359">
                  <c:v>22.877799999999993</c:v>
                </c:pt>
                <c:pt idx="360">
                  <c:v>24.232999999999993</c:v>
                </c:pt>
                <c:pt idx="361">
                  <c:v>24.416300000000014</c:v>
                </c:pt>
                <c:pt idx="362">
                  <c:v>26.98640000000001</c:v>
                </c:pt>
                <c:pt idx="363">
                  <c:v>26.773800000000001</c:v>
                </c:pt>
                <c:pt idx="364">
                  <c:v>26.566299999999998</c:v>
                </c:pt>
                <c:pt idx="365">
                  <c:v>26.269300000000008</c:v>
                </c:pt>
                <c:pt idx="366">
                  <c:v>27.326499999999989</c:v>
                </c:pt>
                <c:pt idx="367">
                  <c:v>30.272999999999996</c:v>
                </c:pt>
                <c:pt idx="368">
                  <c:v>31.205800000000018</c:v>
                </c:pt>
                <c:pt idx="369">
                  <c:v>34.701200000000007</c:v>
                </c:pt>
                <c:pt idx="370">
                  <c:v>35.150499999999994</c:v>
                </c:pt>
                <c:pt idx="371">
                  <c:v>38.819299999999998</c:v>
                </c:pt>
                <c:pt idx="372">
                  <c:v>40.404699999999984</c:v>
                </c:pt>
                <c:pt idx="373">
                  <c:v>39.659200000000006</c:v>
                </c:pt>
                <c:pt idx="374">
                  <c:v>39.338999999999992</c:v>
                </c:pt>
                <c:pt idx="375">
                  <c:v>37.201299999999989</c:v>
                </c:pt>
                <c:pt idx="376">
                  <c:v>36.949900000000028</c:v>
                </c:pt>
                <c:pt idx="377">
                  <c:v>30.625400000000003</c:v>
                </c:pt>
                <c:pt idx="378">
                  <c:v>31.581400000000002</c:v>
                </c:pt>
                <c:pt idx="379">
                  <c:v>33.151599999999995</c:v>
                </c:pt>
                <c:pt idx="380">
                  <c:v>35.913800000000016</c:v>
                </c:pt>
                <c:pt idx="381">
                  <c:v>34.132699999999993</c:v>
                </c:pt>
                <c:pt idx="382">
                  <c:v>35.016500000000008</c:v>
                </c:pt>
                <c:pt idx="383">
                  <c:v>30.962299999999999</c:v>
                </c:pt>
                <c:pt idx="384">
                  <c:v>32.083400000000005</c:v>
                </c:pt>
                <c:pt idx="385">
                  <c:v>32.928599999999996</c:v>
                </c:pt>
                <c:pt idx="386">
                  <c:v>34.621499999999997</c:v>
                </c:pt>
                <c:pt idx="387">
                  <c:v>34.345000000000006</c:v>
                </c:pt>
                <c:pt idx="388">
                  <c:v>35.5229</c:v>
                </c:pt>
                <c:pt idx="389">
                  <c:v>37.698299999999982</c:v>
                </c:pt>
                <c:pt idx="390">
                  <c:v>39.003600000000006</c:v>
                </c:pt>
                <c:pt idx="391">
                  <c:v>40.93119999999999</c:v>
                </c:pt>
                <c:pt idx="392">
                  <c:v>40.487400000000015</c:v>
                </c:pt>
                <c:pt idx="393">
                  <c:v>36.118500000000012</c:v>
                </c:pt>
                <c:pt idx="394">
                  <c:v>34.338299999999997</c:v>
                </c:pt>
                <c:pt idx="395">
                  <c:v>31.991499999999995</c:v>
                </c:pt>
                <c:pt idx="396">
                  <c:v>32.155000000000001</c:v>
                </c:pt>
                <c:pt idx="397">
                  <c:v>32.384499999999996</c:v>
                </c:pt>
                <c:pt idx="398">
                  <c:v>32.352699999999992</c:v>
                </c:pt>
                <c:pt idx="399">
                  <c:v>35.017099999999999</c:v>
                </c:pt>
                <c:pt idx="400">
                  <c:v>37.596499999999992</c:v>
                </c:pt>
                <c:pt idx="401">
                  <c:v>36.520000000000017</c:v>
                </c:pt>
                <c:pt idx="402">
                  <c:v>36.170199999999994</c:v>
                </c:pt>
                <c:pt idx="403">
                  <c:v>37.034199999999998</c:v>
                </c:pt>
                <c:pt idx="404">
                  <c:v>39.096599999999995</c:v>
                </c:pt>
                <c:pt idx="405">
                  <c:v>39.372199999999992</c:v>
                </c:pt>
                <c:pt idx="406">
                  <c:v>41.748399999999997</c:v>
                </c:pt>
                <c:pt idx="407">
                  <c:v>42.593899999999984</c:v>
                </c:pt>
                <c:pt idx="408">
                  <c:v>44.580700000000007</c:v>
                </c:pt>
                <c:pt idx="409">
                  <c:v>44.735000000000014</c:v>
                </c:pt>
                <c:pt idx="410">
                  <c:v>48.281299999999995</c:v>
                </c:pt>
                <c:pt idx="411">
                  <c:v>47.325099999999985</c:v>
                </c:pt>
                <c:pt idx="412">
                  <c:v>43.814500000000002</c:v>
                </c:pt>
                <c:pt idx="413">
                  <c:v>41.982300000000009</c:v>
                </c:pt>
                <c:pt idx="414">
                  <c:v>39.545099999999998</c:v>
                </c:pt>
                <c:pt idx="415">
                  <c:v>36.569199999999988</c:v>
                </c:pt>
                <c:pt idx="416">
                  <c:v>36.871900000000004</c:v>
                </c:pt>
                <c:pt idx="417">
                  <c:v>36.349300000000007</c:v>
                </c:pt>
                <c:pt idx="418">
                  <c:v>37.301799999999986</c:v>
                </c:pt>
                <c:pt idx="419">
                  <c:v>39.518699999999995</c:v>
                </c:pt>
                <c:pt idx="420">
                  <c:v>40.625</c:v>
                </c:pt>
                <c:pt idx="421">
                  <c:v>40.535900000000005</c:v>
                </c:pt>
                <c:pt idx="422">
                  <c:v>38.186499999999988</c:v>
                </c:pt>
                <c:pt idx="423">
                  <c:v>39.337600000000016</c:v>
                </c:pt>
                <c:pt idx="424">
                  <c:v>37.872800000000019</c:v>
                </c:pt>
                <c:pt idx="425">
                  <c:v>37.80260000000002</c:v>
                </c:pt>
                <c:pt idx="426">
                  <c:v>36.991600000000012</c:v>
                </c:pt>
                <c:pt idx="427">
                  <c:v>34.973700000000022</c:v>
                </c:pt>
                <c:pt idx="428">
                  <c:v>35.123700000000028</c:v>
                </c:pt>
                <c:pt idx="429">
                  <c:v>36.831600000000009</c:v>
                </c:pt>
                <c:pt idx="430">
                  <c:v>37.300399999999989</c:v>
                </c:pt>
                <c:pt idx="431">
                  <c:v>39.252800000000001</c:v>
                </c:pt>
                <c:pt idx="432">
                  <c:v>40.905799999999992</c:v>
                </c:pt>
                <c:pt idx="433">
                  <c:v>42.14370000000001</c:v>
                </c:pt>
                <c:pt idx="434">
                  <c:v>43.018599999999992</c:v>
                </c:pt>
                <c:pt idx="435">
                  <c:v>43.919099999999986</c:v>
                </c:pt>
                <c:pt idx="436">
                  <c:v>45.48619999999999</c:v>
                </c:pt>
                <c:pt idx="437">
                  <c:v>48.432999999999993</c:v>
                </c:pt>
                <c:pt idx="438">
                  <c:v>48.901700000000005</c:v>
                </c:pt>
                <c:pt idx="439">
                  <c:v>47.202199999999991</c:v>
                </c:pt>
                <c:pt idx="440">
                  <c:v>47.668700000000008</c:v>
                </c:pt>
                <c:pt idx="441">
                  <c:v>46.092700000000008</c:v>
                </c:pt>
                <c:pt idx="442">
                  <c:v>47.146199999999979</c:v>
                </c:pt>
                <c:pt idx="443">
                  <c:v>47.272300000000001</c:v>
                </c:pt>
                <c:pt idx="444">
                  <c:v>46.651499999999999</c:v>
                </c:pt>
                <c:pt idx="445">
                  <c:v>44.932499999999997</c:v>
                </c:pt>
                <c:pt idx="446">
                  <c:v>46.508299999999991</c:v>
                </c:pt>
                <c:pt idx="447">
                  <c:v>46.178899999999999</c:v>
                </c:pt>
                <c:pt idx="448">
                  <c:v>47.633299999999991</c:v>
                </c:pt>
                <c:pt idx="449">
                  <c:v>45.117500000000007</c:v>
                </c:pt>
                <c:pt idx="450">
                  <c:v>46.625699999999995</c:v>
                </c:pt>
                <c:pt idx="451">
                  <c:v>46.759400000000007</c:v>
                </c:pt>
                <c:pt idx="452">
                  <c:v>49.948900000000009</c:v>
                </c:pt>
                <c:pt idx="453">
                  <c:v>53.052999999999997</c:v>
                </c:pt>
                <c:pt idx="454">
                  <c:v>52.856799999999993</c:v>
                </c:pt>
                <c:pt idx="455">
                  <c:v>50.399499999999996</c:v>
                </c:pt>
                <c:pt idx="456">
                  <c:v>46.3371</c:v>
                </c:pt>
                <c:pt idx="457">
                  <c:v>43.812399999999997</c:v>
                </c:pt>
                <c:pt idx="458">
                  <c:v>47.087799999999987</c:v>
                </c:pt>
                <c:pt idx="459">
                  <c:v>49.065099999999994</c:v>
                </c:pt>
                <c:pt idx="460">
                  <c:v>49.919500000000006</c:v>
                </c:pt>
                <c:pt idx="461">
                  <c:v>48.696300000000001</c:v>
                </c:pt>
                <c:pt idx="462">
                  <c:v>48.01609999999998</c:v>
                </c:pt>
                <c:pt idx="463">
                  <c:v>49.221100000000021</c:v>
                </c:pt>
                <c:pt idx="464">
                  <c:v>51.292899999999996</c:v>
                </c:pt>
                <c:pt idx="465">
                  <c:v>52.931700000000006</c:v>
                </c:pt>
                <c:pt idx="466">
                  <c:v>52.730799999999988</c:v>
                </c:pt>
                <c:pt idx="467">
                  <c:v>50.560600000000001</c:v>
                </c:pt>
                <c:pt idx="468">
                  <c:v>51.30260000000002</c:v>
                </c:pt>
                <c:pt idx="469">
                  <c:v>52.362499999999997</c:v>
                </c:pt>
                <c:pt idx="470">
                  <c:v>50.052399999999999</c:v>
                </c:pt>
                <c:pt idx="471">
                  <c:v>49.99799999999999</c:v>
                </c:pt>
                <c:pt idx="472">
                  <c:v>49.549399999999991</c:v>
                </c:pt>
                <c:pt idx="473">
                  <c:v>51.069999999999993</c:v>
                </c:pt>
                <c:pt idx="474">
                  <c:v>51.962499999999999</c:v>
                </c:pt>
                <c:pt idx="475">
                  <c:v>52.775900000000007</c:v>
                </c:pt>
                <c:pt idx="476">
                  <c:v>54.349500000000006</c:v>
                </c:pt>
                <c:pt idx="477">
                  <c:v>52.060200000000002</c:v>
                </c:pt>
                <c:pt idx="478">
                  <c:v>53.307099999999984</c:v>
                </c:pt>
                <c:pt idx="479">
                  <c:v>52.683999999999997</c:v>
                </c:pt>
                <c:pt idx="480">
                  <c:v>52.626199999999997</c:v>
                </c:pt>
                <c:pt idx="481">
                  <c:v>53.573800000000006</c:v>
                </c:pt>
                <c:pt idx="482">
                  <c:v>54.694299999999998</c:v>
                </c:pt>
                <c:pt idx="483">
                  <c:v>56.929900000000004</c:v>
                </c:pt>
                <c:pt idx="484">
                  <c:v>57.710299999999989</c:v>
                </c:pt>
                <c:pt idx="485">
                  <c:v>60.229999999999983</c:v>
                </c:pt>
                <c:pt idx="486">
                  <c:v>59.766600000000004</c:v>
                </c:pt>
                <c:pt idx="487">
                  <c:v>61.452499999999979</c:v>
                </c:pt>
                <c:pt idx="488">
                  <c:v>60.128700000000009</c:v>
                </c:pt>
                <c:pt idx="489">
                  <c:v>58.751100000000008</c:v>
                </c:pt>
                <c:pt idx="490">
                  <c:v>60.07239999999998</c:v>
                </c:pt>
                <c:pt idx="491">
                  <c:v>65.110799999999998</c:v>
                </c:pt>
                <c:pt idx="492">
                  <c:v>66.107100000000003</c:v>
                </c:pt>
                <c:pt idx="493">
                  <c:v>69.735399999999998</c:v>
                </c:pt>
                <c:pt idx="494">
                  <c:v>73.322599999999994</c:v>
                </c:pt>
                <c:pt idx="495">
                  <c:v>73.13239999999999</c:v>
                </c:pt>
                <c:pt idx="496">
                  <c:v>75.840900000000005</c:v>
                </c:pt>
                <c:pt idx="497">
                  <c:v>78.499500000000012</c:v>
                </c:pt>
                <c:pt idx="498">
                  <c:v>76.04079999999999</c:v>
                </c:pt>
                <c:pt idx="499">
                  <c:v>79.365599999999986</c:v>
                </c:pt>
                <c:pt idx="500">
                  <c:v>78.185300000000012</c:v>
                </c:pt>
                <c:pt idx="501">
                  <c:v>78.701699999999988</c:v>
                </c:pt>
                <c:pt idx="502">
                  <c:v>76.307299999999984</c:v>
                </c:pt>
                <c:pt idx="503">
                  <c:v>77.735099999999989</c:v>
                </c:pt>
                <c:pt idx="504">
                  <c:v>81.79349999999998</c:v>
                </c:pt>
                <c:pt idx="505">
                  <c:v>86.918399999999991</c:v>
                </c:pt>
                <c:pt idx="506">
                  <c:v>86.516899999999993</c:v>
                </c:pt>
                <c:pt idx="507">
                  <c:v>87.820999999999998</c:v>
                </c:pt>
                <c:pt idx="508">
                  <c:v>91.073299999999975</c:v>
                </c:pt>
                <c:pt idx="509">
                  <c:v>86.430200000000013</c:v>
                </c:pt>
                <c:pt idx="510">
                  <c:v>82.884599999999992</c:v>
                </c:pt>
                <c:pt idx="511">
                  <c:v>77.982400000000013</c:v>
                </c:pt>
                <c:pt idx="512">
                  <c:v>77.082699999999988</c:v>
                </c:pt>
                <c:pt idx="513">
                  <c:v>80.456099999999992</c:v>
                </c:pt>
                <c:pt idx="514">
                  <c:v>84.023300000000006</c:v>
                </c:pt>
                <c:pt idx="515">
                  <c:v>85.195300000000003</c:v>
                </c:pt>
                <c:pt idx="516">
                  <c:v>83.6798</c:v>
                </c:pt>
                <c:pt idx="517">
                  <c:v>84.169900000000013</c:v>
                </c:pt>
                <c:pt idx="518">
                  <c:v>85.816000000000003</c:v>
                </c:pt>
                <c:pt idx="519">
                  <c:v>89.443999999999988</c:v>
                </c:pt>
                <c:pt idx="520">
                  <c:v>92.646900000000002</c:v>
                </c:pt>
                <c:pt idx="521">
                  <c:v>92.714100000000002</c:v>
                </c:pt>
                <c:pt idx="522">
                  <c:v>94.138000000000005</c:v>
                </c:pt>
                <c:pt idx="523">
                  <c:v>94.467800000000011</c:v>
                </c:pt>
                <c:pt idx="524">
                  <c:v>87.838699999999974</c:v>
                </c:pt>
                <c:pt idx="525">
                  <c:v>88.912700000000001</c:v>
                </c:pt>
                <c:pt idx="526">
                  <c:v>81.954100000000011</c:v>
                </c:pt>
                <c:pt idx="527">
                  <c:v>80.05210000000001</c:v>
                </c:pt>
                <c:pt idx="528">
                  <c:v>75.681099999999986</c:v>
                </c:pt>
                <c:pt idx="529">
                  <c:v>75.095499999999987</c:v>
                </c:pt>
                <c:pt idx="530">
                  <c:v>70.835199999999986</c:v>
                </c:pt>
                <c:pt idx="531">
                  <c:v>75.735200000000006</c:v>
                </c:pt>
                <c:pt idx="532">
                  <c:v>72.430900000000008</c:v>
                </c:pt>
                <c:pt idx="533">
                  <c:v>72.16</c:v>
                </c:pt>
                <c:pt idx="534">
                  <c:v>64.742199999999997</c:v>
                </c:pt>
                <c:pt idx="535">
                  <c:v>63.207799999999992</c:v>
                </c:pt>
                <c:pt idx="536">
                  <c:v>57.015499999999996</c:v>
                </c:pt>
                <c:pt idx="537">
                  <c:v>60.491399999999999</c:v>
                </c:pt>
                <c:pt idx="538">
                  <c:v>61.5623</c:v>
                </c:pt>
                <c:pt idx="539">
                  <c:v>66.452799999999996</c:v>
                </c:pt>
                <c:pt idx="540">
                  <c:v>65.19380000000001</c:v>
                </c:pt>
                <c:pt idx="541">
                  <c:v>62.468799999999987</c:v>
                </c:pt>
                <c:pt idx="542">
                  <c:v>63.253300000000003</c:v>
                </c:pt>
                <c:pt idx="543">
                  <c:v>64.2697</c:v>
                </c:pt>
                <c:pt idx="544">
                  <c:v>63.671999999999997</c:v>
                </c:pt>
                <c:pt idx="545">
                  <c:v>61.176999999999992</c:v>
                </c:pt>
                <c:pt idx="546">
                  <c:v>59.915099999999995</c:v>
                </c:pt>
                <c:pt idx="547">
                  <c:v>57.429300000000019</c:v>
                </c:pt>
                <c:pt idx="548">
                  <c:v>52.130300000000005</c:v>
                </c:pt>
                <c:pt idx="549">
                  <c:v>52.422500000000014</c:v>
                </c:pt>
                <c:pt idx="550">
                  <c:v>55.546399999999998</c:v>
                </c:pt>
                <c:pt idx="551">
                  <c:v>55.662700000000001</c:v>
                </c:pt>
                <c:pt idx="552">
                  <c:v>58.056299999999993</c:v>
                </c:pt>
                <c:pt idx="553">
                  <c:v>57.517100000000013</c:v>
                </c:pt>
                <c:pt idx="554">
                  <c:v>60.792499999999983</c:v>
                </c:pt>
                <c:pt idx="555">
                  <c:v>59.284899999999993</c:v>
                </c:pt>
                <c:pt idx="556">
                  <c:v>60.176399999999994</c:v>
                </c:pt>
                <c:pt idx="557">
                  <c:v>57.174299999999988</c:v>
                </c:pt>
                <c:pt idx="558">
                  <c:v>54.633900000000011</c:v>
                </c:pt>
                <c:pt idx="559">
                  <c:v>54.231500000000011</c:v>
                </c:pt>
                <c:pt idx="560">
                  <c:v>56.008199999999995</c:v>
                </c:pt>
                <c:pt idx="561">
                  <c:v>55.3431</c:v>
                </c:pt>
                <c:pt idx="562">
                  <c:v>56.251000000000005</c:v>
                </c:pt>
                <c:pt idx="563">
                  <c:v>58.152300000000004</c:v>
                </c:pt>
                <c:pt idx="564">
                  <c:v>56.261200000000009</c:v>
                </c:pt>
                <c:pt idx="565">
                  <c:v>56.768500000000003</c:v>
                </c:pt>
                <c:pt idx="566">
                  <c:v>57.35149999999998</c:v>
                </c:pt>
                <c:pt idx="567">
                  <c:v>60.003199999999993</c:v>
                </c:pt>
                <c:pt idx="568">
                  <c:v>60.086800000000018</c:v>
                </c:pt>
                <c:pt idx="569">
                  <c:v>60.730899999999991</c:v>
                </c:pt>
                <c:pt idx="570">
                  <c:v>61.73240000000002</c:v>
                </c:pt>
                <c:pt idx="571">
                  <c:v>60.878800000000012</c:v>
                </c:pt>
                <c:pt idx="572">
                  <c:v>59.568599999999996</c:v>
                </c:pt>
                <c:pt idx="573">
                  <c:v>58.63689999999999</c:v>
                </c:pt>
                <c:pt idx="574">
                  <c:v>58.824399999999997</c:v>
                </c:pt>
                <c:pt idx="575">
                  <c:v>57.1952</c:v>
                </c:pt>
                <c:pt idx="576">
                  <c:v>56.885899999999999</c:v>
                </c:pt>
                <c:pt idx="577">
                  <c:v>55.071300000000001</c:v>
                </c:pt>
                <c:pt idx="578">
                  <c:v>54.1188</c:v>
                </c:pt>
                <c:pt idx="579">
                  <c:v>53.053400000000003</c:v>
                </c:pt>
                <c:pt idx="580">
                  <c:v>53.033299999999997</c:v>
                </c:pt>
                <c:pt idx="581">
                  <c:v>50.296199999999992</c:v>
                </c:pt>
                <c:pt idx="582">
                  <c:v>50.878299999999996</c:v>
                </c:pt>
                <c:pt idx="583">
                  <c:v>52.375400000000006</c:v>
                </c:pt>
                <c:pt idx="584">
                  <c:v>53.514700000000005</c:v>
                </c:pt>
                <c:pt idx="585">
                  <c:v>52.669699999999999</c:v>
                </c:pt>
                <c:pt idx="586">
                  <c:v>52.889899999999997</c:v>
                </c:pt>
                <c:pt idx="587">
                  <c:v>53.018799999999985</c:v>
                </c:pt>
                <c:pt idx="588">
                  <c:v>54.55080000000001</c:v>
                </c:pt>
                <c:pt idx="589">
                  <c:v>54.36269999999999</c:v>
                </c:pt>
                <c:pt idx="590">
                  <c:v>54.664700000000011</c:v>
                </c:pt>
                <c:pt idx="591">
                  <c:v>55.6524</c:v>
                </c:pt>
                <c:pt idx="592">
                  <c:v>57.649700000000003</c:v>
                </c:pt>
                <c:pt idx="593">
                  <c:v>58.930599999999991</c:v>
                </c:pt>
                <c:pt idx="594">
                  <c:v>57.186399999999992</c:v>
                </c:pt>
                <c:pt idx="595">
                  <c:v>56.094000000000001</c:v>
                </c:pt>
                <c:pt idx="596">
                  <c:v>55.616500000000002</c:v>
                </c:pt>
                <c:pt idx="597">
                  <c:v>55.542899999999996</c:v>
                </c:pt>
                <c:pt idx="598">
                  <c:v>54.458300000000001</c:v>
                </c:pt>
                <c:pt idx="599">
                  <c:v>54.960099999999997</c:v>
                </c:pt>
                <c:pt idx="600">
                  <c:v>55.726000000000006</c:v>
                </c:pt>
                <c:pt idx="601">
                  <c:v>56.204499999999989</c:v>
                </c:pt>
                <c:pt idx="602">
                  <c:v>55.239399999999982</c:v>
                </c:pt>
                <c:pt idx="603">
                  <c:v>52.223800000000018</c:v>
                </c:pt>
                <c:pt idx="604">
                  <c:v>53.744700000000002</c:v>
                </c:pt>
                <c:pt idx="605">
                  <c:v>54.950600000000009</c:v>
                </c:pt>
                <c:pt idx="606">
                  <c:v>54.7121</c:v>
                </c:pt>
                <c:pt idx="607">
                  <c:v>56.180800000000005</c:v>
                </c:pt>
                <c:pt idx="608">
                  <c:v>58.453599999999994</c:v>
                </c:pt>
                <c:pt idx="609">
                  <c:v>58.634300000000003</c:v>
                </c:pt>
                <c:pt idx="610">
                  <c:v>60.485399999999998</c:v>
                </c:pt>
                <c:pt idx="611">
                  <c:v>62.396599999999999</c:v>
                </c:pt>
                <c:pt idx="612">
                  <c:v>62.029500000000006</c:v>
                </c:pt>
                <c:pt idx="613">
                  <c:v>61.607700000000001</c:v>
                </c:pt>
                <c:pt idx="614">
                  <c:v>57.876299999999993</c:v>
                </c:pt>
                <c:pt idx="615">
                  <c:v>58.082699999999996</c:v>
                </c:pt>
                <c:pt idx="616">
                  <c:v>54.707699999999981</c:v>
                </c:pt>
                <c:pt idx="617">
                  <c:v>56.400800000000004</c:v>
                </c:pt>
                <c:pt idx="618">
                  <c:v>53.304200000000002</c:v>
                </c:pt>
                <c:pt idx="619">
                  <c:v>54.698900000000016</c:v>
                </c:pt>
                <c:pt idx="620">
                  <c:v>55.87469999999999</c:v>
                </c:pt>
                <c:pt idx="621">
                  <c:v>56.061899999999994</c:v>
                </c:pt>
                <c:pt idx="622">
                  <c:v>56.252600000000008</c:v>
                </c:pt>
                <c:pt idx="623">
                  <c:v>57.745699999999985</c:v>
                </c:pt>
                <c:pt idx="624">
                  <c:v>55.558400000000006</c:v>
                </c:pt>
                <c:pt idx="625">
                  <c:v>54.390999999999991</c:v>
                </c:pt>
                <c:pt idx="626">
                  <c:v>53.717999999999996</c:v>
                </c:pt>
                <c:pt idx="627">
                  <c:v>55.120299999999986</c:v>
                </c:pt>
                <c:pt idx="628">
                  <c:v>54.757000000000012</c:v>
                </c:pt>
                <c:pt idx="629">
                  <c:v>50.524300000000011</c:v>
                </c:pt>
                <c:pt idx="630">
                  <c:v>45.065899999999992</c:v>
                </c:pt>
                <c:pt idx="631">
                  <c:v>37.589699999999993</c:v>
                </c:pt>
                <c:pt idx="632">
                  <c:v>42.6188</c:v>
                </c:pt>
                <c:pt idx="633">
                  <c:v>47.511100000000006</c:v>
                </c:pt>
                <c:pt idx="634">
                  <c:v>46.711999999999996</c:v>
                </c:pt>
                <c:pt idx="635">
                  <c:v>47.187700000000007</c:v>
                </c:pt>
                <c:pt idx="636">
                  <c:v>45.4024</c:v>
                </c:pt>
                <c:pt idx="637">
                  <c:v>48.718899999999991</c:v>
                </c:pt>
                <c:pt idx="638">
                  <c:v>46.736899999999991</c:v>
                </c:pt>
                <c:pt idx="639">
                  <c:v>45.258100000000013</c:v>
                </c:pt>
                <c:pt idx="640">
                  <c:v>44.708900000000007</c:v>
                </c:pt>
                <c:pt idx="641">
                  <c:v>45.647799999999997</c:v>
                </c:pt>
                <c:pt idx="642">
                  <c:v>44.652899999999995</c:v>
                </c:pt>
                <c:pt idx="643">
                  <c:v>44.031700000000008</c:v>
                </c:pt>
                <c:pt idx="644">
                  <c:v>43.183199999999999</c:v>
                </c:pt>
                <c:pt idx="645">
                  <c:v>41.288400000000003</c:v>
                </c:pt>
                <c:pt idx="646">
                  <c:v>39.131899999999995</c:v>
                </c:pt>
                <c:pt idx="647">
                  <c:v>39.276399999999988</c:v>
                </c:pt>
                <c:pt idx="648">
                  <c:v>38.619099999999996</c:v>
                </c:pt>
                <c:pt idx="649">
                  <c:v>37.111500000000007</c:v>
                </c:pt>
                <c:pt idx="650">
                  <c:v>41.530899999999995</c:v>
                </c:pt>
                <c:pt idx="651">
                  <c:v>42.979199999999992</c:v>
                </c:pt>
                <c:pt idx="652">
                  <c:v>43.367500000000007</c:v>
                </c:pt>
                <c:pt idx="653">
                  <c:v>42.334499999999984</c:v>
                </c:pt>
                <c:pt idx="654">
                  <c:v>43.045800000000021</c:v>
                </c:pt>
                <c:pt idx="655">
                  <c:v>45.296400000000013</c:v>
                </c:pt>
                <c:pt idx="656">
                  <c:v>45.678599999999989</c:v>
                </c:pt>
                <c:pt idx="657">
                  <c:v>43.872000000000021</c:v>
                </c:pt>
                <c:pt idx="658">
                  <c:v>44.472799999999999</c:v>
                </c:pt>
                <c:pt idx="659">
                  <c:v>44.051700000000004</c:v>
                </c:pt>
                <c:pt idx="660">
                  <c:v>44.74</c:v>
                </c:pt>
                <c:pt idx="661">
                  <c:v>46.331600000000009</c:v>
                </c:pt>
                <c:pt idx="662">
                  <c:v>45.148900000000005</c:v>
                </c:pt>
                <c:pt idx="663">
                  <c:v>44.706199999999981</c:v>
                </c:pt>
                <c:pt idx="664">
                  <c:v>44.268300000000018</c:v>
                </c:pt>
                <c:pt idx="665">
                  <c:v>43.181999999999988</c:v>
                </c:pt>
                <c:pt idx="666">
                  <c:v>43.043299999999988</c:v>
                </c:pt>
                <c:pt idx="667">
                  <c:v>42.856899999999996</c:v>
                </c:pt>
                <c:pt idx="668">
                  <c:v>39.975799999999985</c:v>
                </c:pt>
                <c:pt idx="669">
                  <c:v>41.081500000000013</c:v>
                </c:pt>
                <c:pt idx="670">
                  <c:v>38.178899999999992</c:v>
                </c:pt>
                <c:pt idx="671">
                  <c:v>38.928500000000014</c:v>
                </c:pt>
                <c:pt idx="672">
                  <c:v>40.725199999999994</c:v>
                </c:pt>
                <c:pt idx="673">
                  <c:v>39.029699999999991</c:v>
                </c:pt>
                <c:pt idx="674">
                  <c:v>37.930500000000002</c:v>
                </c:pt>
                <c:pt idx="675">
                  <c:v>37.677099999999996</c:v>
                </c:pt>
                <c:pt idx="676">
                  <c:v>35.841600000000007</c:v>
                </c:pt>
                <c:pt idx="677">
                  <c:v>37.614999999999995</c:v>
                </c:pt>
                <c:pt idx="678">
                  <c:v>35.786900000000003</c:v>
                </c:pt>
                <c:pt idx="679">
                  <c:v>36.391400000000004</c:v>
                </c:pt>
                <c:pt idx="680">
                  <c:v>35.578599999999994</c:v>
                </c:pt>
                <c:pt idx="681">
                  <c:v>36.820600000000006</c:v>
                </c:pt>
                <c:pt idx="682">
                  <c:v>34.647599999999997</c:v>
                </c:pt>
                <c:pt idx="683">
                  <c:v>34.017699999999998</c:v>
                </c:pt>
                <c:pt idx="684">
                  <c:v>33.685300000000005</c:v>
                </c:pt>
                <c:pt idx="685">
                  <c:v>36.599099999999993</c:v>
                </c:pt>
                <c:pt idx="686">
                  <c:v>37.712899999999983</c:v>
                </c:pt>
                <c:pt idx="687">
                  <c:v>38.468400000000003</c:v>
                </c:pt>
                <c:pt idx="688">
                  <c:v>38.79079999999999</c:v>
                </c:pt>
                <c:pt idx="689">
                  <c:v>39.203600000000009</c:v>
                </c:pt>
                <c:pt idx="690">
                  <c:v>39.895999999999972</c:v>
                </c:pt>
                <c:pt idx="691">
                  <c:v>41.796900000000001</c:v>
                </c:pt>
                <c:pt idx="692">
                  <c:v>41.203200000000017</c:v>
                </c:pt>
                <c:pt idx="693">
                  <c:v>40.742199999999997</c:v>
                </c:pt>
                <c:pt idx="694">
                  <c:v>40.663800000000009</c:v>
                </c:pt>
                <c:pt idx="695">
                  <c:v>41.636500000000012</c:v>
                </c:pt>
                <c:pt idx="696">
                  <c:v>41.068400000000004</c:v>
                </c:pt>
                <c:pt idx="697">
                  <c:v>40.174299999999995</c:v>
                </c:pt>
                <c:pt idx="698">
                  <c:v>39.739000000000011</c:v>
                </c:pt>
                <c:pt idx="699">
                  <c:v>41.642699999999991</c:v>
                </c:pt>
                <c:pt idx="700">
                  <c:v>40.241099999999989</c:v>
                </c:pt>
                <c:pt idx="701">
                  <c:v>40.997400000000006</c:v>
                </c:pt>
                <c:pt idx="702">
                  <c:v>40.701100000000004</c:v>
                </c:pt>
                <c:pt idx="703">
                  <c:v>39.962600000000002</c:v>
                </c:pt>
                <c:pt idx="704">
                  <c:v>41.488100000000003</c:v>
                </c:pt>
                <c:pt idx="705">
                  <c:v>42.217299999999994</c:v>
                </c:pt>
                <c:pt idx="706">
                  <c:v>40.842099999999995</c:v>
                </c:pt>
                <c:pt idx="707">
                  <c:v>42.269599999999997</c:v>
                </c:pt>
                <c:pt idx="708">
                  <c:v>42.532699999999998</c:v>
                </c:pt>
                <c:pt idx="709">
                  <c:v>41.768000000000008</c:v>
                </c:pt>
                <c:pt idx="710">
                  <c:v>42.437199999999997</c:v>
                </c:pt>
                <c:pt idx="711">
                  <c:v>41.3324</c:v>
                </c:pt>
                <c:pt idx="712">
                  <c:v>39.9497</c:v>
                </c:pt>
                <c:pt idx="713">
                  <c:v>40.081999999999994</c:v>
                </c:pt>
                <c:pt idx="714">
                  <c:v>39.824499999999993</c:v>
                </c:pt>
                <c:pt idx="715">
                  <c:v>37.588899999999995</c:v>
                </c:pt>
                <c:pt idx="716">
                  <c:v>39.179200000000016</c:v>
                </c:pt>
                <c:pt idx="717">
                  <c:v>38.316300000000012</c:v>
                </c:pt>
                <c:pt idx="718">
                  <c:v>36.677300000000002</c:v>
                </c:pt>
                <c:pt idx="719">
                  <c:v>36.42369999999999</c:v>
                </c:pt>
                <c:pt idx="720">
                  <c:v>34.123400000000004</c:v>
                </c:pt>
                <c:pt idx="721">
                  <c:v>32.270800000000001</c:v>
                </c:pt>
                <c:pt idx="722">
                  <c:v>33.601900000000008</c:v>
                </c:pt>
                <c:pt idx="723">
                  <c:v>35.023099999999999</c:v>
                </c:pt>
                <c:pt idx="724">
                  <c:v>35.390800000000013</c:v>
                </c:pt>
                <c:pt idx="725">
                  <c:v>34.992500000000007</c:v>
                </c:pt>
                <c:pt idx="726">
                  <c:v>34.568199999999983</c:v>
                </c:pt>
                <c:pt idx="727">
                  <c:v>33.322899999999997</c:v>
                </c:pt>
                <c:pt idx="728">
                  <c:v>32.908099999999997</c:v>
                </c:pt>
                <c:pt idx="729">
                  <c:v>33.368299999999998</c:v>
                </c:pt>
                <c:pt idx="730">
                  <c:v>31.622700000000002</c:v>
                </c:pt>
                <c:pt idx="731">
                  <c:v>28.68569999999999</c:v>
                </c:pt>
                <c:pt idx="732">
                  <c:v>30.071499999999986</c:v>
                </c:pt>
                <c:pt idx="733">
                  <c:v>30.978100000000008</c:v>
                </c:pt>
                <c:pt idx="734">
                  <c:v>32.8217</c:v>
                </c:pt>
                <c:pt idx="735">
                  <c:v>32.240600000000001</c:v>
                </c:pt>
                <c:pt idx="736">
                  <c:v>31.970699999999997</c:v>
                </c:pt>
                <c:pt idx="737">
                  <c:v>30.869799999999991</c:v>
                </c:pt>
                <c:pt idx="738">
                  <c:v>31.15450000000002</c:v>
                </c:pt>
                <c:pt idx="739">
                  <c:v>31.729700000000015</c:v>
                </c:pt>
                <c:pt idx="740">
                  <c:v>33.757499999999993</c:v>
                </c:pt>
                <c:pt idx="741">
                  <c:v>31.247000000000025</c:v>
                </c:pt>
                <c:pt idx="742">
                  <c:v>27.836799999999997</c:v>
                </c:pt>
                <c:pt idx="743">
                  <c:v>27.046800000000015</c:v>
                </c:pt>
                <c:pt idx="744">
                  <c:v>26.128499999999999</c:v>
                </c:pt>
                <c:pt idx="745">
                  <c:v>26.867400000000007</c:v>
                </c:pt>
                <c:pt idx="746">
                  <c:v>26.804300000000005</c:v>
                </c:pt>
                <c:pt idx="747">
                  <c:v>27.965900000000012</c:v>
                </c:pt>
                <c:pt idx="748">
                  <c:v>26.034899999999993</c:v>
                </c:pt>
                <c:pt idx="749">
                  <c:v>26.276699999999998</c:v>
                </c:pt>
                <c:pt idx="750">
                  <c:v>26.393500000000003</c:v>
                </c:pt>
                <c:pt idx="751">
                  <c:v>25.901499999999999</c:v>
                </c:pt>
                <c:pt idx="752">
                  <c:v>25.500200000000017</c:v>
                </c:pt>
                <c:pt idx="753">
                  <c:v>26.208299999999983</c:v>
                </c:pt>
                <c:pt idx="754">
                  <c:v>24.881600000000013</c:v>
                </c:pt>
                <c:pt idx="755">
                  <c:v>24.130600000000001</c:v>
                </c:pt>
                <c:pt idx="756">
                  <c:v>22.59579999999999</c:v>
                </c:pt>
                <c:pt idx="757">
                  <c:v>22.89619999999999</c:v>
                </c:pt>
                <c:pt idx="758">
                  <c:v>20.392199999999995</c:v>
                </c:pt>
                <c:pt idx="759">
                  <c:v>20.824700000000007</c:v>
                </c:pt>
                <c:pt idx="760">
                  <c:v>22.984800000000007</c:v>
                </c:pt>
                <c:pt idx="761">
                  <c:v>24.156400000000012</c:v>
                </c:pt>
                <c:pt idx="762">
                  <c:v>23.734100000000002</c:v>
                </c:pt>
                <c:pt idx="763">
                  <c:v>22.6159</c:v>
                </c:pt>
                <c:pt idx="764">
                  <c:v>24.749299999999998</c:v>
                </c:pt>
                <c:pt idx="765">
                  <c:v>23.965700000000002</c:v>
                </c:pt>
                <c:pt idx="766">
                  <c:v>22.172300000000011</c:v>
                </c:pt>
                <c:pt idx="767">
                  <c:v>21.109700000000011</c:v>
                </c:pt>
                <c:pt idx="768">
                  <c:v>22.497100000000003</c:v>
                </c:pt>
                <c:pt idx="769">
                  <c:v>23.008600000000001</c:v>
                </c:pt>
                <c:pt idx="770">
                  <c:v>22.416699999999999</c:v>
                </c:pt>
                <c:pt idx="771">
                  <c:v>21.414599999999993</c:v>
                </c:pt>
                <c:pt idx="772">
                  <c:v>20.896099999999997</c:v>
                </c:pt>
                <c:pt idx="773">
                  <c:v>19.326899999999991</c:v>
                </c:pt>
                <c:pt idx="774">
                  <c:v>19.229399999999998</c:v>
                </c:pt>
                <c:pt idx="775">
                  <c:v>17.600499999999997</c:v>
                </c:pt>
                <c:pt idx="776">
                  <c:v>17.817499999999995</c:v>
                </c:pt>
                <c:pt idx="777">
                  <c:v>18.231299999999994</c:v>
                </c:pt>
                <c:pt idx="778">
                  <c:v>18.207899999999988</c:v>
                </c:pt>
                <c:pt idx="779">
                  <c:v>17.300099999999997</c:v>
                </c:pt>
                <c:pt idx="780">
                  <c:v>17.2196</c:v>
                </c:pt>
                <c:pt idx="781">
                  <c:v>15.926200000000001</c:v>
                </c:pt>
                <c:pt idx="782">
                  <c:v>14.171099999999992</c:v>
                </c:pt>
                <c:pt idx="783">
                  <c:v>13.153000000000015</c:v>
                </c:pt>
                <c:pt idx="784">
                  <c:v>13.32040000000001</c:v>
                </c:pt>
                <c:pt idx="785">
                  <c:v>13.990300000000012</c:v>
                </c:pt>
                <c:pt idx="786">
                  <c:v>12.117800000000001</c:v>
                </c:pt>
                <c:pt idx="787">
                  <c:v>8.917799999999998</c:v>
                </c:pt>
                <c:pt idx="788">
                  <c:v>7.8543999999999947</c:v>
                </c:pt>
                <c:pt idx="789">
                  <c:v>11.554200000000003</c:v>
                </c:pt>
                <c:pt idx="790">
                  <c:v>13.670800000000005</c:v>
                </c:pt>
                <c:pt idx="791">
                  <c:v>15.632400000000013</c:v>
                </c:pt>
                <c:pt idx="792">
                  <c:v>14.645399999999986</c:v>
                </c:pt>
                <c:pt idx="793">
                  <c:v>15.709499999999998</c:v>
                </c:pt>
                <c:pt idx="794">
                  <c:v>15.52119999999999</c:v>
                </c:pt>
                <c:pt idx="795">
                  <c:v>16.212399999999995</c:v>
                </c:pt>
                <c:pt idx="796">
                  <c:v>14.757700000000007</c:v>
                </c:pt>
                <c:pt idx="797">
                  <c:v>15.0922</c:v>
                </c:pt>
                <c:pt idx="798">
                  <c:v>15.782999999999991</c:v>
                </c:pt>
                <c:pt idx="799">
                  <c:v>15.845200000000004</c:v>
                </c:pt>
                <c:pt idx="800">
                  <c:v>14.387400000000007</c:v>
                </c:pt>
                <c:pt idx="801">
                  <c:v>15.096700000000007</c:v>
                </c:pt>
                <c:pt idx="802">
                  <c:v>16.837400000000002</c:v>
                </c:pt>
                <c:pt idx="803">
                  <c:v>14.287800000000006</c:v>
                </c:pt>
                <c:pt idx="804">
                  <c:v>13.593399999999999</c:v>
                </c:pt>
                <c:pt idx="805">
                  <c:v>13.74439999999999</c:v>
                </c:pt>
                <c:pt idx="806">
                  <c:v>11.650099999999997</c:v>
                </c:pt>
                <c:pt idx="807">
                  <c:v>11.599199999999987</c:v>
                </c:pt>
                <c:pt idx="808">
                  <c:v>12.525000000000009</c:v>
                </c:pt>
                <c:pt idx="809">
                  <c:v>12.26799999999999</c:v>
                </c:pt>
                <c:pt idx="810">
                  <c:v>12.192099999999995</c:v>
                </c:pt>
                <c:pt idx="811">
                  <c:v>10.135699999999993</c:v>
                </c:pt>
                <c:pt idx="812">
                  <c:v>9.1207000000000029</c:v>
                </c:pt>
                <c:pt idx="813">
                  <c:v>8.5952999999999946</c:v>
                </c:pt>
                <c:pt idx="814">
                  <c:v>6.3782999999999923</c:v>
                </c:pt>
                <c:pt idx="815">
                  <c:v>4.5279999999999987</c:v>
                </c:pt>
                <c:pt idx="816">
                  <c:v>5.4043999999999981</c:v>
                </c:pt>
                <c:pt idx="817">
                  <c:v>5.9231000000000034</c:v>
                </c:pt>
                <c:pt idx="818">
                  <c:v>5.8918000000000026</c:v>
                </c:pt>
                <c:pt idx="819">
                  <c:v>6.2840000000000007</c:v>
                </c:pt>
                <c:pt idx="820">
                  <c:v>7.1787999999999963</c:v>
                </c:pt>
                <c:pt idx="821">
                  <c:v>5.5552999999999964</c:v>
                </c:pt>
                <c:pt idx="822">
                  <c:v>4.2011999999999938</c:v>
                </c:pt>
                <c:pt idx="823">
                  <c:v>2.6767999999999903</c:v>
                </c:pt>
                <c:pt idx="824">
                  <c:v>2.2737999999999925</c:v>
                </c:pt>
                <c:pt idx="825">
                  <c:v>1.5409000000000006</c:v>
                </c:pt>
                <c:pt idx="826">
                  <c:v>2.4505999999999917</c:v>
                </c:pt>
                <c:pt idx="827">
                  <c:v>2.0203999999999889</c:v>
                </c:pt>
                <c:pt idx="828">
                  <c:v>2.7382999999999935</c:v>
                </c:pt>
                <c:pt idx="829">
                  <c:v>2.355599999999991</c:v>
                </c:pt>
                <c:pt idx="830">
                  <c:v>2.4464999999999959</c:v>
                </c:pt>
                <c:pt idx="831">
                  <c:v>2.9460999999999959</c:v>
                </c:pt>
                <c:pt idx="832">
                  <c:v>3.2186999999999966</c:v>
                </c:pt>
                <c:pt idx="833">
                  <c:v>2.2869000000000028</c:v>
                </c:pt>
                <c:pt idx="834">
                  <c:v>2.9725000000000001</c:v>
                </c:pt>
                <c:pt idx="835">
                  <c:v>3.9112000000000036</c:v>
                </c:pt>
                <c:pt idx="836">
                  <c:v>6.1357000000000106</c:v>
                </c:pt>
                <c:pt idx="837">
                  <c:v>7.5032999999999905</c:v>
                </c:pt>
                <c:pt idx="838">
                  <c:v>9.3383999999999912</c:v>
                </c:pt>
                <c:pt idx="839">
                  <c:v>8.4168000000000021</c:v>
                </c:pt>
                <c:pt idx="840">
                  <c:v>9.1202999999999932</c:v>
                </c:pt>
                <c:pt idx="841">
                  <c:v>11.31979999999999</c:v>
                </c:pt>
                <c:pt idx="842">
                  <c:v>11.639700000000008</c:v>
                </c:pt>
                <c:pt idx="843">
                  <c:v>14.605099999999993</c:v>
                </c:pt>
                <c:pt idx="844">
                  <c:v>12.385200000000008</c:v>
                </c:pt>
                <c:pt idx="845">
                  <c:v>12.595699999999987</c:v>
                </c:pt>
                <c:pt idx="846">
                  <c:v>7.5158000000000058</c:v>
                </c:pt>
                <c:pt idx="847">
                  <c:v>8.5840000000000138</c:v>
                </c:pt>
                <c:pt idx="848">
                  <c:v>10.257699999999993</c:v>
                </c:pt>
                <c:pt idx="849">
                  <c:v>6.5023000000000053</c:v>
                </c:pt>
                <c:pt idx="850">
                  <c:v>8.2519999999999918</c:v>
                </c:pt>
                <c:pt idx="851">
                  <c:v>8.8689000000000018</c:v>
                </c:pt>
                <c:pt idx="852">
                  <c:v>11.4495</c:v>
                </c:pt>
                <c:pt idx="853">
                  <c:v>7.9455000000000053</c:v>
                </c:pt>
                <c:pt idx="854">
                  <c:v>10.192500000000004</c:v>
                </c:pt>
                <c:pt idx="855">
                  <c:v>13.809899999999997</c:v>
                </c:pt>
                <c:pt idx="856">
                  <c:v>16.151599999999998</c:v>
                </c:pt>
                <c:pt idx="857">
                  <c:v>16.296400000000013</c:v>
                </c:pt>
                <c:pt idx="858">
                  <c:v>13.259600000000017</c:v>
                </c:pt>
                <c:pt idx="859">
                  <c:v>12.096400000000006</c:v>
                </c:pt>
                <c:pt idx="860">
                  <c:v>12.459299999999995</c:v>
                </c:pt>
                <c:pt idx="861">
                  <c:v>12.348099999999995</c:v>
                </c:pt>
                <c:pt idx="862">
                  <c:v>10.988200000000003</c:v>
                </c:pt>
                <c:pt idx="863">
                  <c:v>11.999000000000004</c:v>
                </c:pt>
                <c:pt idx="864">
                  <c:v>11.779500000000009</c:v>
                </c:pt>
                <c:pt idx="865">
                  <c:v>7.7442999999999929</c:v>
                </c:pt>
                <c:pt idx="866">
                  <c:v>5.8227000000000029</c:v>
                </c:pt>
                <c:pt idx="867">
                  <c:v>6.2783000000000033</c:v>
                </c:pt>
                <c:pt idx="868">
                  <c:v>6.4276999999999918</c:v>
                </c:pt>
                <c:pt idx="869">
                  <c:v>4.6183000000000085</c:v>
                </c:pt>
                <c:pt idx="870">
                  <c:v>6.691199999999986</c:v>
                </c:pt>
                <c:pt idx="871">
                  <c:v>6.1031000000000057</c:v>
                </c:pt>
                <c:pt idx="872">
                  <c:v>6.5193999999999974</c:v>
                </c:pt>
                <c:pt idx="873">
                  <c:v>6.2685000000000102</c:v>
                </c:pt>
                <c:pt idx="874">
                  <c:v>5.8340000000000058</c:v>
                </c:pt>
                <c:pt idx="875">
                  <c:v>5.2052999999999905</c:v>
                </c:pt>
                <c:pt idx="876">
                  <c:v>5.9836999999999918</c:v>
                </c:pt>
                <c:pt idx="877">
                  <c:v>5.5047999999999986</c:v>
                </c:pt>
                <c:pt idx="878">
                  <c:v>5.135999999999985</c:v>
                </c:pt>
                <c:pt idx="879">
                  <c:v>2.4201999999999835</c:v>
                </c:pt>
                <c:pt idx="880">
                  <c:v>2.3784000000000027</c:v>
                </c:pt>
                <c:pt idx="881">
                  <c:v>1.0116000000000014</c:v>
                </c:pt>
                <c:pt idx="882">
                  <c:v>1.488899999999993</c:v>
                </c:pt>
                <c:pt idx="883">
                  <c:v>3.2386999999999944</c:v>
                </c:pt>
                <c:pt idx="884">
                  <c:v>2.350999999999992</c:v>
                </c:pt>
                <c:pt idx="885">
                  <c:v>1.5158999999999923</c:v>
                </c:pt>
                <c:pt idx="886">
                  <c:v>1.2431999999999999</c:v>
                </c:pt>
                <c:pt idx="887">
                  <c:v>-9.040000000000159E-2</c:v>
                </c:pt>
                <c:pt idx="888">
                  <c:v>1.9467000000000123</c:v>
                </c:pt>
                <c:pt idx="889">
                  <c:v>2.3312999999999917</c:v>
                </c:pt>
                <c:pt idx="890">
                  <c:v>2.0405999999999924</c:v>
                </c:pt>
                <c:pt idx="891">
                  <c:v>0.83329999999999238</c:v>
                </c:pt>
                <c:pt idx="892">
                  <c:v>1.2853000000000003</c:v>
                </c:pt>
                <c:pt idx="893">
                  <c:v>0.76940000000000897</c:v>
                </c:pt>
                <c:pt idx="894">
                  <c:v>0.15519999999999978</c:v>
                </c:pt>
                <c:pt idx="895">
                  <c:v>-0.10280000000000289</c:v>
                </c:pt>
                <c:pt idx="896">
                  <c:v>-0.11790000000000411</c:v>
                </c:pt>
                <c:pt idx="897">
                  <c:v>-1.3727999999999962</c:v>
                </c:pt>
                <c:pt idx="898">
                  <c:v>2.483000000000013</c:v>
                </c:pt>
                <c:pt idx="899">
                  <c:v>2.7827000000000046</c:v>
                </c:pt>
                <c:pt idx="900">
                  <c:v>1.9892999999999939</c:v>
                </c:pt>
                <c:pt idx="901">
                  <c:v>1.0051000000000032</c:v>
                </c:pt>
                <c:pt idx="902">
                  <c:v>1.1825999999999892</c:v>
                </c:pt>
                <c:pt idx="903">
                  <c:v>-0.45209999999999972</c:v>
                </c:pt>
                <c:pt idx="904">
                  <c:v>-1.563900000000007</c:v>
                </c:pt>
                <c:pt idx="905">
                  <c:v>-2.5190000000000046</c:v>
                </c:pt>
                <c:pt idx="906">
                  <c:v>-2.8911999999999938</c:v>
                </c:pt>
                <c:pt idx="907">
                  <c:v>-2.9044999999999987</c:v>
                </c:pt>
                <c:pt idx="908">
                  <c:v>-4.2912000000000061</c:v>
                </c:pt>
                <c:pt idx="909">
                  <c:v>-1.8141999999999991</c:v>
                </c:pt>
                <c:pt idx="910">
                  <c:v>-2.7131000000000016</c:v>
                </c:pt>
                <c:pt idx="911">
                  <c:v>-4.3515999999999995</c:v>
                </c:pt>
                <c:pt idx="912">
                  <c:v>-4.3461999999999996</c:v>
                </c:pt>
                <c:pt idx="913">
                  <c:v>-6.2990000000000101</c:v>
                </c:pt>
                <c:pt idx="914">
                  <c:v>-6.802300000000006</c:v>
                </c:pt>
                <c:pt idx="915">
                  <c:v>-5.9218999999999911</c:v>
                </c:pt>
                <c:pt idx="916">
                  <c:v>-8.0251999999999981</c:v>
                </c:pt>
                <c:pt idx="917">
                  <c:v>-9.1547999999999963</c:v>
                </c:pt>
                <c:pt idx="918">
                  <c:v>-10.763900000000003</c:v>
                </c:pt>
                <c:pt idx="919">
                  <c:v>-10.2182</c:v>
                </c:pt>
                <c:pt idx="920">
                  <c:v>-9.8542999999999932</c:v>
                </c:pt>
                <c:pt idx="921">
                  <c:v>-12.270199999999997</c:v>
                </c:pt>
                <c:pt idx="922">
                  <c:v>-13.136899999999995</c:v>
                </c:pt>
                <c:pt idx="923">
                  <c:v>-13.354800000000001</c:v>
                </c:pt>
                <c:pt idx="924">
                  <c:v>-14.241799999999994</c:v>
                </c:pt>
                <c:pt idx="925">
                  <c:v>-10.116900000000006</c:v>
                </c:pt>
                <c:pt idx="926">
                  <c:v>-10.592500000000005</c:v>
                </c:pt>
                <c:pt idx="927">
                  <c:v>-12.638199999999999</c:v>
                </c:pt>
                <c:pt idx="928">
                  <c:v>-15.271000000000001</c:v>
                </c:pt>
                <c:pt idx="929">
                  <c:v>-16.734199999999998</c:v>
                </c:pt>
                <c:pt idx="930">
                  <c:v>-16.906299999999995</c:v>
                </c:pt>
                <c:pt idx="931">
                  <c:v>-17.746700000000004</c:v>
                </c:pt>
                <c:pt idx="932">
                  <c:v>-17.612300000000005</c:v>
                </c:pt>
                <c:pt idx="933">
                  <c:v>-17.000100000000007</c:v>
                </c:pt>
                <c:pt idx="934">
                  <c:v>-16.994200000000003</c:v>
                </c:pt>
                <c:pt idx="935">
                  <c:v>-18.410300000000003</c:v>
                </c:pt>
                <c:pt idx="936">
                  <c:v>-18.679400000000001</c:v>
                </c:pt>
                <c:pt idx="937">
                  <c:v>-18.377600000000005</c:v>
                </c:pt>
                <c:pt idx="938">
                  <c:v>-21.494800000000001</c:v>
                </c:pt>
                <c:pt idx="939">
                  <c:v>-21.709800000000001</c:v>
                </c:pt>
                <c:pt idx="940">
                  <c:v>-20.514900000000004</c:v>
                </c:pt>
                <c:pt idx="941">
                  <c:v>-21.480500000000003</c:v>
                </c:pt>
                <c:pt idx="942">
                  <c:v>-22.2974</c:v>
                </c:pt>
                <c:pt idx="943">
                  <c:v>-22.436800000000002</c:v>
                </c:pt>
                <c:pt idx="944">
                  <c:v>-22.000500000000002</c:v>
                </c:pt>
                <c:pt idx="945">
                  <c:v>-22.004999999999995</c:v>
                </c:pt>
                <c:pt idx="946">
                  <c:v>-21.345999999999997</c:v>
                </c:pt>
                <c:pt idx="947">
                  <c:v>-20.295500000000001</c:v>
                </c:pt>
                <c:pt idx="948">
                  <c:v>-20.848400000000002</c:v>
                </c:pt>
                <c:pt idx="949">
                  <c:v>-20.925899999999999</c:v>
                </c:pt>
                <c:pt idx="950">
                  <c:v>-22.174000000000007</c:v>
                </c:pt>
                <c:pt idx="951">
                  <c:v>-20.627799999999997</c:v>
                </c:pt>
                <c:pt idx="952">
                  <c:v>-20.534200000000002</c:v>
                </c:pt>
                <c:pt idx="953">
                  <c:v>-20.69240000000001</c:v>
                </c:pt>
                <c:pt idx="954">
                  <c:v>-19.760099999999991</c:v>
                </c:pt>
                <c:pt idx="955">
                  <c:v>-20.4422</c:v>
                </c:pt>
                <c:pt idx="956">
                  <c:v>-19.506800000000002</c:v>
                </c:pt>
                <c:pt idx="957">
                  <c:v>-20.483599999999992</c:v>
                </c:pt>
                <c:pt idx="958">
                  <c:v>-20.989000000000001</c:v>
                </c:pt>
                <c:pt idx="959">
                  <c:v>-21.126199999999994</c:v>
                </c:pt>
                <c:pt idx="960">
                  <c:v>-20.830799999999993</c:v>
                </c:pt>
                <c:pt idx="961">
                  <c:v>-20.922499999999999</c:v>
                </c:pt>
                <c:pt idx="962">
                  <c:v>-21.377599999999997</c:v>
                </c:pt>
                <c:pt idx="963">
                  <c:v>-20.667300000000001</c:v>
                </c:pt>
                <c:pt idx="964">
                  <c:v>-20.330399999999994</c:v>
                </c:pt>
                <c:pt idx="965">
                  <c:v>-19.050299999999996</c:v>
                </c:pt>
                <c:pt idx="966">
                  <c:v>-19.892200000000003</c:v>
                </c:pt>
                <c:pt idx="967">
                  <c:v>-19.099199999999993</c:v>
                </c:pt>
                <c:pt idx="968">
                  <c:v>-20.187900000000003</c:v>
                </c:pt>
                <c:pt idx="969">
                  <c:v>-19.415800000000004</c:v>
                </c:pt>
                <c:pt idx="970">
                  <c:v>-19.825500000000005</c:v>
                </c:pt>
                <c:pt idx="971">
                  <c:v>-19.361800000000006</c:v>
                </c:pt>
                <c:pt idx="972">
                  <c:v>-19.440899999999996</c:v>
                </c:pt>
                <c:pt idx="973">
                  <c:v>-20.027799999999996</c:v>
                </c:pt>
                <c:pt idx="974">
                  <c:v>-20.235699999999991</c:v>
                </c:pt>
                <c:pt idx="975">
                  <c:v>-20.101600000000008</c:v>
                </c:pt>
                <c:pt idx="976">
                  <c:v>-20.14149999999999</c:v>
                </c:pt>
                <c:pt idx="977">
                  <c:v>-19.908199999999997</c:v>
                </c:pt>
                <c:pt idx="978">
                  <c:v>-20.404799999999991</c:v>
                </c:pt>
                <c:pt idx="979">
                  <c:v>-20.850199999999997</c:v>
                </c:pt>
                <c:pt idx="980">
                  <c:v>-20.657399999999992</c:v>
                </c:pt>
                <c:pt idx="981">
                  <c:v>-20.873000000000008</c:v>
                </c:pt>
                <c:pt idx="982">
                  <c:v>-20.779199999999996</c:v>
                </c:pt>
                <c:pt idx="983">
                  <c:v>-20.880700000000008</c:v>
                </c:pt>
                <c:pt idx="984">
                  <c:v>-20.70869999999999</c:v>
                </c:pt>
                <c:pt idx="985">
                  <c:v>-20.884200000000007</c:v>
                </c:pt>
                <c:pt idx="986">
                  <c:v>-19.767599999999995</c:v>
                </c:pt>
                <c:pt idx="987">
                  <c:v>-17.130100000000002</c:v>
                </c:pt>
                <c:pt idx="988">
                  <c:v>-16.249999999999996</c:v>
                </c:pt>
                <c:pt idx="989">
                  <c:v>-16.561599999999999</c:v>
                </c:pt>
                <c:pt idx="990">
                  <c:v>-15.635299999999997</c:v>
                </c:pt>
                <c:pt idx="991">
                  <c:v>-15.482899999999999</c:v>
                </c:pt>
                <c:pt idx="992">
                  <c:v>-15.276799999999991</c:v>
                </c:pt>
                <c:pt idx="993">
                  <c:v>-15.799200000000003</c:v>
                </c:pt>
                <c:pt idx="994">
                  <c:v>-14.090800000000003</c:v>
                </c:pt>
                <c:pt idx="995">
                  <c:v>-14.145900000000001</c:v>
                </c:pt>
                <c:pt idx="996">
                  <c:v>-15.1088</c:v>
                </c:pt>
                <c:pt idx="997">
                  <c:v>-15.314099999999996</c:v>
                </c:pt>
                <c:pt idx="998">
                  <c:v>-14.543200000000001</c:v>
                </c:pt>
                <c:pt idx="999">
                  <c:v>-12.970000000000004</c:v>
                </c:pt>
                <c:pt idx="1000">
                  <c:v>-10.589299999999991</c:v>
                </c:pt>
                <c:pt idx="1001">
                  <c:v>-10.098299999999993</c:v>
                </c:pt>
                <c:pt idx="1002">
                  <c:v>-13.476699999999997</c:v>
                </c:pt>
                <c:pt idx="1003">
                  <c:v>-14.1092</c:v>
                </c:pt>
                <c:pt idx="1004">
                  <c:v>-12.143500000000007</c:v>
                </c:pt>
                <c:pt idx="1005">
                  <c:v>-12.125299999999994</c:v>
                </c:pt>
                <c:pt idx="1006">
                  <c:v>-14.090199999999998</c:v>
                </c:pt>
                <c:pt idx="1007">
                  <c:v>-15.681000000000001</c:v>
                </c:pt>
                <c:pt idx="1008">
                  <c:v>-14.9559</c:v>
                </c:pt>
                <c:pt idx="1009">
                  <c:v>-15.553099999999997</c:v>
                </c:pt>
                <c:pt idx="1010">
                  <c:v>-14.263400000000004</c:v>
                </c:pt>
                <c:pt idx="1011">
                  <c:v>-16.512899999999998</c:v>
                </c:pt>
                <c:pt idx="1012">
                  <c:v>-15.979600000000005</c:v>
                </c:pt>
                <c:pt idx="1013">
                  <c:v>-16.082600000000003</c:v>
                </c:pt>
                <c:pt idx="1014">
                  <c:v>-16.529099999999996</c:v>
                </c:pt>
                <c:pt idx="1015">
                  <c:v>-17.014600000000002</c:v>
                </c:pt>
                <c:pt idx="1016">
                  <c:v>-18.403700000000001</c:v>
                </c:pt>
                <c:pt idx="1017">
                  <c:v>-17.871599999999997</c:v>
                </c:pt>
                <c:pt idx="1018">
                  <c:v>-19.495999999999992</c:v>
                </c:pt>
                <c:pt idx="1019">
                  <c:v>-19.974299999999999</c:v>
                </c:pt>
                <c:pt idx="1020">
                  <c:v>-20.150099999999995</c:v>
                </c:pt>
                <c:pt idx="1021">
                  <c:v>-21.894300000000001</c:v>
                </c:pt>
                <c:pt idx="1022">
                  <c:v>-21.8565</c:v>
                </c:pt>
                <c:pt idx="1023">
                  <c:v>-22.172300000000011</c:v>
                </c:pt>
                <c:pt idx="1024">
                  <c:v>-19.603899999999996</c:v>
                </c:pt>
                <c:pt idx="1025">
                  <c:v>-20.088899999999999</c:v>
                </c:pt>
                <c:pt idx="1026">
                  <c:v>-19.128900000000005</c:v>
                </c:pt>
                <c:pt idx="1027">
                  <c:v>-19.53530000000001</c:v>
                </c:pt>
                <c:pt idx="1028">
                  <c:v>-20.806899999999995</c:v>
                </c:pt>
                <c:pt idx="1029">
                  <c:v>-22.3279</c:v>
                </c:pt>
                <c:pt idx="1030">
                  <c:v>-23.537800000000008</c:v>
                </c:pt>
                <c:pt idx="1031">
                  <c:v>-25.696899999999999</c:v>
                </c:pt>
                <c:pt idx="1032">
                  <c:v>-23.710100000000001</c:v>
                </c:pt>
                <c:pt idx="1033">
                  <c:v>-24.741000000000003</c:v>
                </c:pt>
                <c:pt idx="1034">
                  <c:v>-24.245200000000001</c:v>
                </c:pt>
                <c:pt idx="1035">
                  <c:v>-25.183499999999992</c:v>
                </c:pt>
                <c:pt idx="1036">
                  <c:v>-23.353499999999993</c:v>
                </c:pt>
                <c:pt idx="1037">
                  <c:v>-25.394700000000004</c:v>
                </c:pt>
                <c:pt idx="1038">
                  <c:v>-24.560800000000004</c:v>
                </c:pt>
                <c:pt idx="1039">
                  <c:v>-23.929500000000004</c:v>
                </c:pt>
                <c:pt idx="1040">
                  <c:v>-21.930400000000006</c:v>
                </c:pt>
                <c:pt idx="1041">
                  <c:v>-22.453100000000003</c:v>
                </c:pt>
                <c:pt idx="1042">
                  <c:v>-23.992900000000006</c:v>
                </c:pt>
                <c:pt idx="1043">
                  <c:v>-23.019999999999996</c:v>
                </c:pt>
                <c:pt idx="1044">
                  <c:v>-22.108800000000006</c:v>
                </c:pt>
                <c:pt idx="1045">
                  <c:v>-21.657300000000003</c:v>
                </c:pt>
                <c:pt idx="1046">
                  <c:v>-21.242000000000004</c:v>
                </c:pt>
                <c:pt idx="1047">
                  <c:v>-20.944199999999991</c:v>
                </c:pt>
                <c:pt idx="1048">
                  <c:v>-21.378900000000002</c:v>
                </c:pt>
                <c:pt idx="1049">
                  <c:v>-21.563500000000001</c:v>
                </c:pt>
                <c:pt idx="1050">
                  <c:v>-22.0291</c:v>
                </c:pt>
                <c:pt idx="1051">
                  <c:v>-23.2927</c:v>
                </c:pt>
                <c:pt idx="1052">
                  <c:v>-22.863</c:v>
                </c:pt>
                <c:pt idx="1053">
                  <c:v>-22.780600000000007</c:v>
                </c:pt>
                <c:pt idx="1054">
                  <c:v>-21.21169999999999</c:v>
                </c:pt>
                <c:pt idx="1055">
                  <c:v>-21.785799999999998</c:v>
                </c:pt>
                <c:pt idx="1056">
                  <c:v>-23.214299999999998</c:v>
                </c:pt>
                <c:pt idx="1057">
                  <c:v>-23.186300000000003</c:v>
                </c:pt>
                <c:pt idx="1058">
                  <c:v>-25.203199999999992</c:v>
                </c:pt>
                <c:pt idx="1059">
                  <c:v>-25.945600000000002</c:v>
                </c:pt>
                <c:pt idx="1060">
                  <c:v>-27.9053</c:v>
                </c:pt>
                <c:pt idx="1061">
                  <c:v>-27.231499999999997</c:v>
                </c:pt>
                <c:pt idx="1062">
                  <c:v>-26.909099999999995</c:v>
                </c:pt>
                <c:pt idx="1063">
                  <c:v>-26.243499999999997</c:v>
                </c:pt>
                <c:pt idx="1064">
                  <c:v>-26.954599999999996</c:v>
                </c:pt>
                <c:pt idx="1065">
                  <c:v>-27.988600000000009</c:v>
                </c:pt>
                <c:pt idx="1066">
                  <c:v>-27.158600000000011</c:v>
                </c:pt>
                <c:pt idx="1067">
                  <c:v>-26.28830000000001</c:v>
                </c:pt>
                <c:pt idx="1068">
                  <c:v>-25.575199999999999</c:v>
                </c:pt>
                <c:pt idx="1069">
                  <c:v>-27.439700000000002</c:v>
                </c:pt>
                <c:pt idx="1070">
                  <c:v>-27.709500000000009</c:v>
                </c:pt>
                <c:pt idx="1071">
                  <c:v>-27.334400000000002</c:v>
                </c:pt>
                <c:pt idx="1072">
                  <c:v>-28.011200000000002</c:v>
                </c:pt>
                <c:pt idx="1073">
                  <c:v>-26.306899999999999</c:v>
                </c:pt>
                <c:pt idx="1074">
                  <c:v>-26.291900000000002</c:v>
                </c:pt>
                <c:pt idx="1075">
                  <c:v>-27.503699999999998</c:v>
                </c:pt>
                <c:pt idx="1076">
                  <c:v>-27.260400000000008</c:v>
                </c:pt>
                <c:pt idx="1077">
                  <c:v>-28.578599999999998</c:v>
                </c:pt>
                <c:pt idx="1078">
                  <c:v>-27.111200000000004</c:v>
                </c:pt>
                <c:pt idx="1079">
                  <c:v>-28.376499999999993</c:v>
                </c:pt>
                <c:pt idx="1080">
                  <c:v>-29.891900000000003</c:v>
                </c:pt>
                <c:pt idx="1081">
                  <c:v>-30.908199999999997</c:v>
                </c:pt>
                <c:pt idx="1082">
                  <c:v>-31.241399999999999</c:v>
                </c:pt>
                <c:pt idx="1083">
                  <c:v>-31.009399999999999</c:v>
                </c:pt>
                <c:pt idx="1084">
                  <c:v>-32.231999999999992</c:v>
                </c:pt>
                <c:pt idx="1085">
                  <c:v>-31.680099999999999</c:v>
                </c:pt>
                <c:pt idx="1086">
                  <c:v>-29.418599999999994</c:v>
                </c:pt>
                <c:pt idx="1087">
                  <c:v>-29.073099999999997</c:v>
                </c:pt>
                <c:pt idx="1088">
                  <c:v>-28.662400000000009</c:v>
                </c:pt>
                <c:pt idx="1089">
                  <c:v>-28.705799999999993</c:v>
                </c:pt>
                <c:pt idx="1090">
                  <c:v>-28.071700000000011</c:v>
                </c:pt>
                <c:pt idx="1091">
                  <c:v>-27.281999999999996</c:v>
                </c:pt>
                <c:pt idx="1092">
                  <c:v>-26.936800000000005</c:v>
                </c:pt>
                <c:pt idx="1093">
                  <c:v>-26.051199999999998</c:v>
                </c:pt>
                <c:pt idx="1094">
                  <c:v>-25.604299999999991</c:v>
                </c:pt>
                <c:pt idx="1095">
                  <c:v>-23.681899999999999</c:v>
                </c:pt>
                <c:pt idx="1096">
                  <c:v>-23.131200000000007</c:v>
                </c:pt>
                <c:pt idx="1097">
                  <c:v>-23.874499999999998</c:v>
                </c:pt>
                <c:pt idx="1098">
                  <c:v>-25.598399999999998</c:v>
                </c:pt>
                <c:pt idx="1099">
                  <c:v>-27.305499999999995</c:v>
                </c:pt>
                <c:pt idx="1100">
                  <c:v>-28.973299999999991</c:v>
                </c:pt>
                <c:pt idx="1101">
                  <c:v>-29.562500000000004</c:v>
                </c:pt>
                <c:pt idx="1102">
                  <c:v>-27.917400000000004</c:v>
                </c:pt>
                <c:pt idx="1103">
                  <c:v>-28.098299999999998</c:v>
                </c:pt>
                <c:pt idx="1104">
                  <c:v>-29.132999999999999</c:v>
                </c:pt>
                <c:pt idx="1105">
                  <c:v>-28.834300000000002</c:v>
                </c:pt>
                <c:pt idx="1106">
                  <c:v>-27.058199999999999</c:v>
                </c:pt>
                <c:pt idx="1107">
                  <c:v>-26.789599999999993</c:v>
                </c:pt>
                <c:pt idx="1108">
                  <c:v>-27.66660000000001</c:v>
                </c:pt>
                <c:pt idx="1109">
                  <c:v>-29.194500000000001</c:v>
                </c:pt>
                <c:pt idx="1110">
                  <c:v>-28.991900000000005</c:v>
                </c:pt>
                <c:pt idx="1111">
                  <c:v>-28.667599999999993</c:v>
                </c:pt>
                <c:pt idx="1112">
                  <c:v>-27.823200000000003</c:v>
                </c:pt>
                <c:pt idx="1113">
                  <c:v>-26.300400000000003</c:v>
                </c:pt>
                <c:pt idx="1114">
                  <c:v>-23.917199999999994</c:v>
                </c:pt>
                <c:pt idx="1115">
                  <c:v>-24.350800000000007</c:v>
                </c:pt>
                <c:pt idx="1116">
                  <c:v>-25.667499999999997</c:v>
                </c:pt>
                <c:pt idx="1117">
                  <c:v>-25.729299999999999</c:v>
                </c:pt>
                <c:pt idx="1118">
                  <c:v>-26.892399999999995</c:v>
                </c:pt>
                <c:pt idx="1119">
                  <c:v>-26.740500000000001</c:v>
                </c:pt>
                <c:pt idx="1120">
                  <c:v>-26.902900000000006</c:v>
                </c:pt>
                <c:pt idx="1121">
                  <c:v>-24.455200000000012</c:v>
                </c:pt>
                <c:pt idx="1122">
                  <c:v>-24.557100000000009</c:v>
                </c:pt>
                <c:pt idx="1123">
                  <c:v>-24.345299999999991</c:v>
                </c:pt>
                <c:pt idx="1124">
                  <c:v>-21.599699999999999</c:v>
                </c:pt>
                <c:pt idx="1125">
                  <c:v>-20.667100000000005</c:v>
                </c:pt>
                <c:pt idx="1126">
                  <c:v>-21.376700000000003</c:v>
                </c:pt>
                <c:pt idx="1127">
                  <c:v>-24.485699999999998</c:v>
                </c:pt>
                <c:pt idx="1128">
                  <c:v>-23.919899999999995</c:v>
                </c:pt>
                <c:pt idx="1129">
                  <c:v>-23.524000000000001</c:v>
                </c:pt>
                <c:pt idx="1130">
                  <c:v>-23.567300000000003</c:v>
                </c:pt>
                <c:pt idx="1131">
                  <c:v>-25.509899999999995</c:v>
                </c:pt>
                <c:pt idx="1132">
                  <c:v>-25.578999999999997</c:v>
                </c:pt>
                <c:pt idx="1133">
                  <c:v>-25.140399999999996</c:v>
                </c:pt>
                <c:pt idx="1134">
                  <c:v>-26.991200000000003</c:v>
                </c:pt>
                <c:pt idx="1135">
                  <c:v>-27.861900000000006</c:v>
                </c:pt>
                <c:pt idx="1136">
                  <c:v>-28.785700000000002</c:v>
                </c:pt>
                <c:pt idx="1137">
                  <c:v>-30.010400000000004</c:v>
                </c:pt>
                <c:pt idx="1138">
                  <c:v>-29.796599999999994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8-43BC-9D3B-3103FE9FFDB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'Worksheet (2)'!$H$3:$H$1141</c:f>
              <c:numCache>
                <c:formatCode>m/d/yyyy</c:formatCode>
                <c:ptCount val="1139"/>
                <c:pt idx="0">
                  <c:v>43468</c:v>
                </c:pt>
                <c:pt idx="1">
                  <c:v>43469</c:v>
                </c:pt>
                <c:pt idx="2">
                  <c:v>43472</c:v>
                </c:pt>
                <c:pt idx="3">
                  <c:v>43473</c:v>
                </c:pt>
                <c:pt idx="4">
                  <c:v>43474</c:v>
                </c:pt>
                <c:pt idx="5">
                  <c:v>43475</c:v>
                </c:pt>
                <c:pt idx="6">
                  <c:v>43476</c:v>
                </c:pt>
                <c:pt idx="7">
                  <c:v>43479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43488</c:v>
                </c:pt>
                <c:pt idx="15">
                  <c:v>43489</c:v>
                </c:pt>
                <c:pt idx="16">
                  <c:v>43490</c:v>
                </c:pt>
                <c:pt idx="17">
                  <c:v>43493</c:v>
                </c:pt>
                <c:pt idx="18">
                  <c:v>43494</c:v>
                </c:pt>
                <c:pt idx="19">
                  <c:v>43495</c:v>
                </c:pt>
                <c:pt idx="20">
                  <c:v>43496</c:v>
                </c:pt>
                <c:pt idx="21">
                  <c:v>43497</c:v>
                </c:pt>
                <c:pt idx="22">
                  <c:v>43500</c:v>
                </c:pt>
                <c:pt idx="23">
                  <c:v>43504</c:v>
                </c:pt>
                <c:pt idx="24">
                  <c:v>43507</c:v>
                </c:pt>
                <c:pt idx="25">
                  <c:v>43508</c:v>
                </c:pt>
                <c:pt idx="26">
                  <c:v>43509</c:v>
                </c:pt>
                <c:pt idx="27">
                  <c:v>43510</c:v>
                </c:pt>
                <c:pt idx="28">
                  <c:v>43511</c:v>
                </c:pt>
                <c:pt idx="29">
                  <c:v>43514</c:v>
                </c:pt>
                <c:pt idx="30">
                  <c:v>43515</c:v>
                </c:pt>
                <c:pt idx="31">
                  <c:v>43516</c:v>
                </c:pt>
                <c:pt idx="32">
                  <c:v>43517</c:v>
                </c:pt>
                <c:pt idx="33">
                  <c:v>43518</c:v>
                </c:pt>
                <c:pt idx="34">
                  <c:v>43521</c:v>
                </c:pt>
                <c:pt idx="35">
                  <c:v>43522</c:v>
                </c:pt>
                <c:pt idx="36">
                  <c:v>43523</c:v>
                </c:pt>
                <c:pt idx="37">
                  <c:v>43524</c:v>
                </c:pt>
                <c:pt idx="38">
                  <c:v>43525</c:v>
                </c:pt>
                <c:pt idx="39">
                  <c:v>43528</c:v>
                </c:pt>
                <c:pt idx="40">
                  <c:v>43529</c:v>
                </c:pt>
                <c:pt idx="41">
                  <c:v>43530</c:v>
                </c:pt>
                <c:pt idx="42">
                  <c:v>43531</c:v>
                </c:pt>
                <c:pt idx="43">
                  <c:v>43532</c:v>
                </c:pt>
                <c:pt idx="44">
                  <c:v>43535</c:v>
                </c:pt>
                <c:pt idx="45">
                  <c:v>43536</c:v>
                </c:pt>
                <c:pt idx="46">
                  <c:v>43537</c:v>
                </c:pt>
                <c:pt idx="47">
                  <c:v>43538</c:v>
                </c:pt>
                <c:pt idx="48">
                  <c:v>43539</c:v>
                </c:pt>
                <c:pt idx="49">
                  <c:v>43542</c:v>
                </c:pt>
                <c:pt idx="50">
                  <c:v>43543</c:v>
                </c:pt>
                <c:pt idx="51">
                  <c:v>43544</c:v>
                </c:pt>
                <c:pt idx="52">
                  <c:v>43545</c:v>
                </c:pt>
                <c:pt idx="53">
                  <c:v>43546</c:v>
                </c:pt>
                <c:pt idx="54">
                  <c:v>43549</c:v>
                </c:pt>
                <c:pt idx="55">
                  <c:v>43550</c:v>
                </c:pt>
                <c:pt idx="56">
                  <c:v>43551</c:v>
                </c:pt>
                <c:pt idx="57">
                  <c:v>43552</c:v>
                </c:pt>
                <c:pt idx="58">
                  <c:v>43553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43563</c:v>
                </c:pt>
                <c:pt idx="64">
                  <c:v>43564</c:v>
                </c:pt>
                <c:pt idx="65">
                  <c:v>43565</c:v>
                </c:pt>
                <c:pt idx="66">
                  <c:v>43566</c:v>
                </c:pt>
                <c:pt idx="67">
                  <c:v>43567</c:v>
                </c:pt>
                <c:pt idx="68">
                  <c:v>43570</c:v>
                </c:pt>
                <c:pt idx="69">
                  <c:v>43571</c:v>
                </c:pt>
                <c:pt idx="70">
                  <c:v>43572</c:v>
                </c:pt>
                <c:pt idx="71">
                  <c:v>43573</c:v>
                </c:pt>
                <c:pt idx="72">
                  <c:v>43578</c:v>
                </c:pt>
                <c:pt idx="73">
                  <c:v>43579</c:v>
                </c:pt>
                <c:pt idx="74">
                  <c:v>43580</c:v>
                </c:pt>
                <c:pt idx="75">
                  <c:v>43581</c:v>
                </c:pt>
                <c:pt idx="76">
                  <c:v>43584</c:v>
                </c:pt>
                <c:pt idx="77">
                  <c:v>43585</c:v>
                </c:pt>
                <c:pt idx="78">
                  <c:v>43587</c:v>
                </c:pt>
                <c:pt idx="79">
                  <c:v>43588</c:v>
                </c:pt>
                <c:pt idx="80">
                  <c:v>43591</c:v>
                </c:pt>
                <c:pt idx="81">
                  <c:v>43592</c:v>
                </c:pt>
                <c:pt idx="82">
                  <c:v>43593</c:v>
                </c:pt>
                <c:pt idx="83">
                  <c:v>43594</c:v>
                </c:pt>
                <c:pt idx="84">
                  <c:v>43595</c:v>
                </c:pt>
                <c:pt idx="85">
                  <c:v>43599</c:v>
                </c:pt>
                <c:pt idx="86">
                  <c:v>43600</c:v>
                </c:pt>
                <c:pt idx="87">
                  <c:v>43601</c:v>
                </c:pt>
                <c:pt idx="88">
                  <c:v>43602</c:v>
                </c:pt>
                <c:pt idx="89">
                  <c:v>43605</c:v>
                </c:pt>
                <c:pt idx="90">
                  <c:v>43606</c:v>
                </c:pt>
                <c:pt idx="91">
                  <c:v>43607</c:v>
                </c:pt>
                <c:pt idx="92">
                  <c:v>43608</c:v>
                </c:pt>
                <c:pt idx="93">
                  <c:v>43609</c:v>
                </c:pt>
                <c:pt idx="94">
                  <c:v>43612</c:v>
                </c:pt>
                <c:pt idx="95">
                  <c:v>43613</c:v>
                </c:pt>
                <c:pt idx="96">
                  <c:v>43614</c:v>
                </c:pt>
                <c:pt idx="97">
                  <c:v>43615</c:v>
                </c:pt>
                <c:pt idx="98">
                  <c:v>43616</c:v>
                </c:pt>
                <c:pt idx="99">
                  <c:v>43619</c:v>
                </c:pt>
                <c:pt idx="100">
                  <c:v>43620</c:v>
                </c:pt>
                <c:pt idx="101">
                  <c:v>43621</c:v>
                </c:pt>
                <c:pt idx="102">
                  <c:v>43622</c:v>
                </c:pt>
                <c:pt idx="103">
                  <c:v>43626</c:v>
                </c:pt>
                <c:pt idx="104">
                  <c:v>43627</c:v>
                </c:pt>
                <c:pt idx="105">
                  <c:v>43628</c:v>
                </c:pt>
                <c:pt idx="106">
                  <c:v>43629</c:v>
                </c:pt>
                <c:pt idx="107">
                  <c:v>43630</c:v>
                </c:pt>
                <c:pt idx="108">
                  <c:v>43633</c:v>
                </c:pt>
                <c:pt idx="109">
                  <c:v>43634</c:v>
                </c:pt>
                <c:pt idx="110">
                  <c:v>43635</c:v>
                </c:pt>
                <c:pt idx="111">
                  <c:v>43636</c:v>
                </c:pt>
                <c:pt idx="112">
                  <c:v>43637</c:v>
                </c:pt>
                <c:pt idx="113">
                  <c:v>43640</c:v>
                </c:pt>
                <c:pt idx="114">
                  <c:v>43641</c:v>
                </c:pt>
                <c:pt idx="115">
                  <c:v>43642</c:v>
                </c:pt>
                <c:pt idx="116">
                  <c:v>43643</c:v>
                </c:pt>
                <c:pt idx="117">
                  <c:v>43644</c:v>
                </c:pt>
                <c:pt idx="118">
                  <c:v>43648</c:v>
                </c:pt>
                <c:pt idx="119">
                  <c:v>43649</c:v>
                </c:pt>
                <c:pt idx="120">
                  <c:v>43650</c:v>
                </c:pt>
                <c:pt idx="121">
                  <c:v>43651</c:v>
                </c:pt>
                <c:pt idx="122">
                  <c:v>43654</c:v>
                </c:pt>
                <c:pt idx="123">
                  <c:v>43655</c:v>
                </c:pt>
                <c:pt idx="124">
                  <c:v>43656</c:v>
                </c:pt>
                <c:pt idx="125">
                  <c:v>43657</c:v>
                </c:pt>
                <c:pt idx="126">
                  <c:v>43658</c:v>
                </c:pt>
                <c:pt idx="127">
                  <c:v>43661</c:v>
                </c:pt>
                <c:pt idx="128">
                  <c:v>43662</c:v>
                </c:pt>
                <c:pt idx="129">
                  <c:v>43663</c:v>
                </c:pt>
                <c:pt idx="130">
                  <c:v>43664</c:v>
                </c:pt>
                <c:pt idx="131">
                  <c:v>43665</c:v>
                </c:pt>
                <c:pt idx="132">
                  <c:v>43668</c:v>
                </c:pt>
                <c:pt idx="133">
                  <c:v>43669</c:v>
                </c:pt>
                <c:pt idx="134">
                  <c:v>43670</c:v>
                </c:pt>
                <c:pt idx="135">
                  <c:v>43671</c:v>
                </c:pt>
                <c:pt idx="136">
                  <c:v>43672</c:v>
                </c:pt>
                <c:pt idx="137">
                  <c:v>43675</c:v>
                </c:pt>
                <c:pt idx="138">
                  <c:v>43676</c:v>
                </c:pt>
                <c:pt idx="139">
                  <c:v>43677</c:v>
                </c:pt>
                <c:pt idx="140">
                  <c:v>43678</c:v>
                </c:pt>
                <c:pt idx="141">
                  <c:v>43679</c:v>
                </c:pt>
                <c:pt idx="142">
                  <c:v>43682</c:v>
                </c:pt>
                <c:pt idx="143">
                  <c:v>43683</c:v>
                </c:pt>
                <c:pt idx="144">
                  <c:v>43684</c:v>
                </c:pt>
                <c:pt idx="145">
                  <c:v>43685</c:v>
                </c:pt>
                <c:pt idx="146">
                  <c:v>43686</c:v>
                </c:pt>
                <c:pt idx="147">
                  <c:v>43689</c:v>
                </c:pt>
                <c:pt idx="148">
                  <c:v>43690</c:v>
                </c:pt>
                <c:pt idx="149">
                  <c:v>43691</c:v>
                </c:pt>
                <c:pt idx="150">
                  <c:v>43692</c:v>
                </c:pt>
                <c:pt idx="151">
                  <c:v>43693</c:v>
                </c:pt>
                <c:pt idx="152">
                  <c:v>43696</c:v>
                </c:pt>
                <c:pt idx="153">
                  <c:v>43697</c:v>
                </c:pt>
                <c:pt idx="154">
                  <c:v>43698</c:v>
                </c:pt>
                <c:pt idx="155">
                  <c:v>43699</c:v>
                </c:pt>
                <c:pt idx="156">
                  <c:v>43700</c:v>
                </c:pt>
                <c:pt idx="157">
                  <c:v>43703</c:v>
                </c:pt>
                <c:pt idx="158">
                  <c:v>43704</c:v>
                </c:pt>
                <c:pt idx="159">
                  <c:v>43705</c:v>
                </c:pt>
                <c:pt idx="160">
                  <c:v>43706</c:v>
                </c:pt>
                <c:pt idx="161">
                  <c:v>43707</c:v>
                </c:pt>
                <c:pt idx="162">
                  <c:v>43710</c:v>
                </c:pt>
                <c:pt idx="163">
                  <c:v>43711</c:v>
                </c:pt>
                <c:pt idx="164">
                  <c:v>43712</c:v>
                </c:pt>
                <c:pt idx="165">
                  <c:v>43713</c:v>
                </c:pt>
                <c:pt idx="166">
                  <c:v>43714</c:v>
                </c:pt>
                <c:pt idx="167">
                  <c:v>43717</c:v>
                </c:pt>
                <c:pt idx="168">
                  <c:v>43718</c:v>
                </c:pt>
                <c:pt idx="169">
                  <c:v>43719</c:v>
                </c:pt>
                <c:pt idx="170">
                  <c:v>43720</c:v>
                </c:pt>
                <c:pt idx="171">
                  <c:v>43721</c:v>
                </c:pt>
                <c:pt idx="172">
                  <c:v>43724</c:v>
                </c:pt>
                <c:pt idx="173">
                  <c:v>43725</c:v>
                </c:pt>
                <c:pt idx="174">
                  <c:v>43726</c:v>
                </c:pt>
                <c:pt idx="175">
                  <c:v>43727</c:v>
                </c:pt>
                <c:pt idx="176">
                  <c:v>43728</c:v>
                </c:pt>
                <c:pt idx="177">
                  <c:v>43731</c:v>
                </c:pt>
                <c:pt idx="178">
                  <c:v>43732</c:v>
                </c:pt>
                <c:pt idx="179">
                  <c:v>43733</c:v>
                </c:pt>
                <c:pt idx="180">
                  <c:v>43734</c:v>
                </c:pt>
                <c:pt idx="181">
                  <c:v>43735</c:v>
                </c:pt>
                <c:pt idx="182">
                  <c:v>43738</c:v>
                </c:pt>
                <c:pt idx="183">
                  <c:v>43740</c:v>
                </c:pt>
                <c:pt idx="184">
                  <c:v>43741</c:v>
                </c:pt>
                <c:pt idx="185">
                  <c:v>43742</c:v>
                </c:pt>
                <c:pt idx="186">
                  <c:v>43746</c:v>
                </c:pt>
                <c:pt idx="187">
                  <c:v>43747</c:v>
                </c:pt>
                <c:pt idx="188">
                  <c:v>43748</c:v>
                </c:pt>
                <c:pt idx="189">
                  <c:v>43749</c:v>
                </c:pt>
                <c:pt idx="190">
                  <c:v>43752</c:v>
                </c:pt>
                <c:pt idx="191">
                  <c:v>43753</c:v>
                </c:pt>
                <c:pt idx="192">
                  <c:v>43754</c:v>
                </c:pt>
                <c:pt idx="193">
                  <c:v>43755</c:v>
                </c:pt>
                <c:pt idx="194">
                  <c:v>43756</c:v>
                </c:pt>
                <c:pt idx="195">
                  <c:v>43759</c:v>
                </c:pt>
                <c:pt idx="196">
                  <c:v>43760</c:v>
                </c:pt>
                <c:pt idx="197">
                  <c:v>43761</c:v>
                </c:pt>
                <c:pt idx="198">
                  <c:v>43762</c:v>
                </c:pt>
                <c:pt idx="199">
                  <c:v>43763</c:v>
                </c:pt>
                <c:pt idx="200">
                  <c:v>43766</c:v>
                </c:pt>
                <c:pt idx="201">
                  <c:v>43767</c:v>
                </c:pt>
                <c:pt idx="202">
                  <c:v>43768</c:v>
                </c:pt>
                <c:pt idx="203">
                  <c:v>43769</c:v>
                </c:pt>
                <c:pt idx="204">
                  <c:v>43770</c:v>
                </c:pt>
                <c:pt idx="205">
                  <c:v>43773</c:v>
                </c:pt>
                <c:pt idx="206">
                  <c:v>43774</c:v>
                </c:pt>
                <c:pt idx="207">
                  <c:v>43775</c:v>
                </c:pt>
                <c:pt idx="208">
                  <c:v>43776</c:v>
                </c:pt>
                <c:pt idx="209">
                  <c:v>43777</c:v>
                </c:pt>
                <c:pt idx="210">
                  <c:v>43780</c:v>
                </c:pt>
                <c:pt idx="211">
                  <c:v>43781</c:v>
                </c:pt>
                <c:pt idx="212">
                  <c:v>43782</c:v>
                </c:pt>
                <c:pt idx="213">
                  <c:v>43783</c:v>
                </c:pt>
                <c:pt idx="214">
                  <c:v>43784</c:v>
                </c:pt>
                <c:pt idx="215">
                  <c:v>43787</c:v>
                </c:pt>
                <c:pt idx="216">
                  <c:v>43788</c:v>
                </c:pt>
                <c:pt idx="217">
                  <c:v>43789</c:v>
                </c:pt>
                <c:pt idx="218">
                  <c:v>43790</c:v>
                </c:pt>
                <c:pt idx="219">
                  <c:v>43791</c:v>
                </c:pt>
                <c:pt idx="220">
                  <c:v>43794</c:v>
                </c:pt>
                <c:pt idx="221">
                  <c:v>43795</c:v>
                </c:pt>
                <c:pt idx="222">
                  <c:v>43796</c:v>
                </c:pt>
                <c:pt idx="223">
                  <c:v>43797</c:v>
                </c:pt>
                <c:pt idx="224">
                  <c:v>43798</c:v>
                </c:pt>
                <c:pt idx="225">
                  <c:v>43801</c:v>
                </c:pt>
                <c:pt idx="226">
                  <c:v>43802</c:v>
                </c:pt>
                <c:pt idx="227">
                  <c:v>43803</c:v>
                </c:pt>
                <c:pt idx="228">
                  <c:v>43804</c:v>
                </c:pt>
                <c:pt idx="229">
                  <c:v>43805</c:v>
                </c:pt>
                <c:pt idx="230">
                  <c:v>43808</c:v>
                </c:pt>
                <c:pt idx="231">
                  <c:v>43809</c:v>
                </c:pt>
                <c:pt idx="232">
                  <c:v>43810</c:v>
                </c:pt>
                <c:pt idx="233">
                  <c:v>43811</c:v>
                </c:pt>
                <c:pt idx="234">
                  <c:v>43812</c:v>
                </c:pt>
                <c:pt idx="235">
                  <c:v>43815</c:v>
                </c:pt>
                <c:pt idx="236">
                  <c:v>43816</c:v>
                </c:pt>
                <c:pt idx="237">
                  <c:v>43817</c:v>
                </c:pt>
                <c:pt idx="238">
                  <c:v>43818</c:v>
                </c:pt>
                <c:pt idx="239">
                  <c:v>43819</c:v>
                </c:pt>
                <c:pt idx="240">
                  <c:v>43822</c:v>
                </c:pt>
                <c:pt idx="241">
                  <c:v>43823</c:v>
                </c:pt>
                <c:pt idx="242">
                  <c:v>43826</c:v>
                </c:pt>
                <c:pt idx="243">
                  <c:v>43829</c:v>
                </c:pt>
                <c:pt idx="244">
                  <c:v>43830</c:v>
                </c:pt>
                <c:pt idx="245">
                  <c:v>43832</c:v>
                </c:pt>
                <c:pt idx="246">
                  <c:v>43833</c:v>
                </c:pt>
                <c:pt idx="247">
                  <c:v>43836</c:v>
                </c:pt>
                <c:pt idx="248">
                  <c:v>43837</c:v>
                </c:pt>
                <c:pt idx="249">
                  <c:v>43838</c:v>
                </c:pt>
                <c:pt idx="250">
                  <c:v>43839</c:v>
                </c:pt>
                <c:pt idx="251">
                  <c:v>43840</c:v>
                </c:pt>
                <c:pt idx="252">
                  <c:v>43843</c:v>
                </c:pt>
                <c:pt idx="253">
                  <c:v>43844</c:v>
                </c:pt>
                <c:pt idx="254">
                  <c:v>43845</c:v>
                </c:pt>
                <c:pt idx="255">
                  <c:v>43846</c:v>
                </c:pt>
                <c:pt idx="256">
                  <c:v>43847</c:v>
                </c:pt>
                <c:pt idx="257">
                  <c:v>43850</c:v>
                </c:pt>
                <c:pt idx="258">
                  <c:v>43851</c:v>
                </c:pt>
                <c:pt idx="259">
                  <c:v>43852</c:v>
                </c:pt>
                <c:pt idx="260">
                  <c:v>43853</c:v>
                </c:pt>
                <c:pt idx="261">
                  <c:v>43854</c:v>
                </c:pt>
                <c:pt idx="262">
                  <c:v>43859</c:v>
                </c:pt>
                <c:pt idx="263">
                  <c:v>43860</c:v>
                </c:pt>
                <c:pt idx="264">
                  <c:v>43861</c:v>
                </c:pt>
                <c:pt idx="265">
                  <c:v>43864</c:v>
                </c:pt>
                <c:pt idx="266">
                  <c:v>43865</c:v>
                </c:pt>
                <c:pt idx="267">
                  <c:v>43866</c:v>
                </c:pt>
                <c:pt idx="268">
                  <c:v>43867</c:v>
                </c:pt>
                <c:pt idx="269">
                  <c:v>43868</c:v>
                </c:pt>
                <c:pt idx="270">
                  <c:v>43871</c:v>
                </c:pt>
                <c:pt idx="271">
                  <c:v>43872</c:v>
                </c:pt>
                <c:pt idx="272">
                  <c:v>43873</c:v>
                </c:pt>
                <c:pt idx="273">
                  <c:v>43874</c:v>
                </c:pt>
                <c:pt idx="274">
                  <c:v>43875</c:v>
                </c:pt>
                <c:pt idx="275">
                  <c:v>43878</c:v>
                </c:pt>
                <c:pt idx="276">
                  <c:v>43879</c:v>
                </c:pt>
                <c:pt idx="277">
                  <c:v>43880</c:v>
                </c:pt>
                <c:pt idx="278">
                  <c:v>43881</c:v>
                </c:pt>
                <c:pt idx="279">
                  <c:v>43882</c:v>
                </c:pt>
                <c:pt idx="280">
                  <c:v>43885</c:v>
                </c:pt>
                <c:pt idx="281">
                  <c:v>43886</c:v>
                </c:pt>
                <c:pt idx="282">
                  <c:v>43887</c:v>
                </c:pt>
                <c:pt idx="283">
                  <c:v>43888</c:v>
                </c:pt>
                <c:pt idx="284">
                  <c:v>43889</c:v>
                </c:pt>
                <c:pt idx="285">
                  <c:v>43892</c:v>
                </c:pt>
                <c:pt idx="286">
                  <c:v>43893</c:v>
                </c:pt>
                <c:pt idx="287">
                  <c:v>43894</c:v>
                </c:pt>
                <c:pt idx="288">
                  <c:v>43895</c:v>
                </c:pt>
                <c:pt idx="289">
                  <c:v>43896</c:v>
                </c:pt>
                <c:pt idx="290">
                  <c:v>43899</c:v>
                </c:pt>
                <c:pt idx="291">
                  <c:v>43900</c:v>
                </c:pt>
                <c:pt idx="292">
                  <c:v>43901</c:v>
                </c:pt>
                <c:pt idx="293">
                  <c:v>43902</c:v>
                </c:pt>
                <c:pt idx="294">
                  <c:v>43903</c:v>
                </c:pt>
                <c:pt idx="295">
                  <c:v>43906</c:v>
                </c:pt>
                <c:pt idx="296">
                  <c:v>43907</c:v>
                </c:pt>
                <c:pt idx="297">
                  <c:v>43908</c:v>
                </c:pt>
                <c:pt idx="298">
                  <c:v>43909</c:v>
                </c:pt>
                <c:pt idx="299">
                  <c:v>43910</c:v>
                </c:pt>
                <c:pt idx="300">
                  <c:v>43913</c:v>
                </c:pt>
                <c:pt idx="301">
                  <c:v>43914</c:v>
                </c:pt>
                <c:pt idx="302">
                  <c:v>43915</c:v>
                </c:pt>
                <c:pt idx="303">
                  <c:v>43916</c:v>
                </c:pt>
                <c:pt idx="304">
                  <c:v>43917</c:v>
                </c:pt>
                <c:pt idx="305">
                  <c:v>43920</c:v>
                </c:pt>
                <c:pt idx="306">
                  <c:v>43921</c:v>
                </c:pt>
                <c:pt idx="307">
                  <c:v>43922</c:v>
                </c:pt>
                <c:pt idx="308">
                  <c:v>43923</c:v>
                </c:pt>
                <c:pt idx="309">
                  <c:v>43924</c:v>
                </c:pt>
                <c:pt idx="310">
                  <c:v>43927</c:v>
                </c:pt>
                <c:pt idx="311">
                  <c:v>43928</c:v>
                </c:pt>
                <c:pt idx="312">
                  <c:v>43929</c:v>
                </c:pt>
                <c:pt idx="313">
                  <c:v>43930</c:v>
                </c:pt>
                <c:pt idx="314">
                  <c:v>43935</c:v>
                </c:pt>
                <c:pt idx="315">
                  <c:v>43936</c:v>
                </c:pt>
                <c:pt idx="316">
                  <c:v>43937</c:v>
                </c:pt>
                <c:pt idx="317">
                  <c:v>43938</c:v>
                </c:pt>
                <c:pt idx="318">
                  <c:v>43941</c:v>
                </c:pt>
                <c:pt idx="319">
                  <c:v>43942</c:v>
                </c:pt>
                <c:pt idx="320">
                  <c:v>43943</c:v>
                </c:pt>
                <c:pt idx="321">
                  <c:v>43944</c:v>
                </c:pt>
                <c:pt idx="322">
                  <c:v>43945</c:v>
                </c:pt>
                <c:pt idx="323">
                  <c:v>43948</c:v>
                </c:pt>
                <c:pt idx="324">
                  <c:v>43949</c:v>
                </c:pt>
                <c:pt idx="325">
                  <c:v>43950</c:v>
                </c:pt>
                <c:pt idx="326">
                  <c:v>43955</c:v>
                </c:pt>
                <c:pt idx="327">
                  <c:v>43956</c:v>
                </c:pt>
                <c:pt idx="328">
                  <c:v>43957</c:v>
                </c:pt>
                <c:pt idx="329">
                  <c:v>43958</c:v>
                </c:pt>
                <c:pt idx="330">
                  <c:v>43959</c:v>
                </c:pt>
                <c:pt idx="331">
                  <c:v>43962</c:v>
                </c:pt>
                <c:pt idx="332">
                  <c:v>43963</c:v>
                </c:pt>
                <c:pt idx="333">
                  <c:v>43964</c:v>
                </c:pt>
                <c:pt idx="334">
                  <c:v>43965</c:v>
                </c:pt>
                <c:pt idx="335">
                  <c:v>43966</c:v>
                </c:pt>
                <c:pt idx="336">
                  <c:v>43969</c:v>
                </c:pt>
                <c:pt idx="337">
                  <c:v>43970</c:v>
                </c:pt>
                <c:pt idx="338">
                  <c:v>43971</c:v>
                </c:pt>
                <c:pt idx="339">
                  <c:v>43972</c:v>
                </c:pt>
                <c:pt idx="340">
                  <c:v>43973</c:v>
                </c:pt>
                <c:pt idx="341">
                  <c:v>43976</c:v>
                </c:pt>
                <c:pt idx="342">
                  <c:v>43977</c:v>
                </c:pt>
                <c:pt idx="343">
                  <c:v>43978</c:v>
                </c:pt>
                <c:pt idx="344">
                  <c:v>43979</c:v>
                </c:pt>
                <c:pt idx="345">
                  <c:v>43980</c:v>
                </c:pt>
                <c:pt idx="346">
                  <c:v>43983</c:v>
                </c:pt>
                <c:pt idx="347">
                  <c:v>43984</c:v>
                </c:pt>
                <c:pt idx="348">
                  <c:v>43985</c:v>
                </c:pt>
                <c:pt idx="349">
                  <c:v>43986</c:v>
                </c:pt>
                <c:pt idx="350">
                  <c:v>43987</c:v>
                </c:pt>
                <c:pt idx="351">
                  <c:v>43990</c:v>
                </c:pt>
                <c:pt idx="352">
                  <c:v>43991</c:v>
                </c:pt>
                <c:pt idx="353">
                  <c:v>43992</c:v>
                </c:pt>
                <c:pt idx="354">
                  <c:v>43993</c:v>
                </c:pt>
                <c:pt idx="355">
                  <c:v>43994</c:v>
                </c:pt>
                <c:pt idx="356">
                  <c:v>43997</c:v>
                </c:pt>
                <c:pt idx="357">
                  <c:v>43998</c:v>
                </c:pt>
                <c:pt idx="358">
                  <c:v>43999</c:v>
                </c:pt>
                <c:pt idx="359">
                  <c:v>44000</c:v>
                </c:pt>
                <c:pt idx="360">
                  <c:v>44001</c:v>
                </c:pt>
                <c:pt idx="361">
                  <c:v>44004</c:v>
                </c:pt>
                <c:pt idx="362">
                  <c:v>44005</c:v>
                </c:pt>
                <c:pt idx="363">
                  <c:v>44006</c:v>
                </c:pt>
                <c:pt idx="364">
                  <c:v>44008</c:v>
                </c:pt>
                <c:pt idx="365">
                  <c:v>44011</c:v>
                </c:pt>
                <c:pt idx="366">
                  <c:v>44012</c:v>
                </c:pt>
                <c:pt idx="367">
                  <c:v>44014</c:v>
                </c:pt>
                <c:pt idx="368">
                  <c:v>44015</c:v>
                </c:pt>
                <c:pt idx="369">
                  <c:v>44018</c:v>
                </c:pt>
                <c:pt idx="370">
                  <c:v>44019</c:v>
                </c:pt>
                <c:pt idx="371">
                  <c:v>44020</c:v>
                </c:pt>
                <c:pt idx="372">
                  <c:v>44021</c:v>
                </c:pt>
                <c:pt idx="373">
                  <c:v>44022</c:v>
                </c:pt>
                <c:pt idx="374">
                  <c:v>44025</c:v>
                </c:pt>
                <c:pt idx="375">
                  <c:v>44026</c:v>
                </c:pt>
                <c:pt idx="376">
                  <c:v>44027</c:v>
                </c:pt>
                <c:pt idx="377">
                  <c:v>44028</c:v>
                </c:pt>
                <c:pt idx="378">
                  <c:v>44029</c:v>
                </c:pt>
                <c:pt idx="379">
                  <c:v>44032</c:v>
                </c:pt>
                <c:pt idx="380">
                  <c:v>44033</c:v>
                </c:pt>
                <c:pt idx="381">
                  <c:v>44034</c:v>
                </c:pt>
                <c:pt idx="382">
                  <c:v>44035</c:v>
                </c:pt>
                <c:pt idx="383">
                  <c:v>44036</c:v>
                </c:pt>
                <c:pt idx="384">
                  <c:v>44039</c:v>
                </c:pt>
                <c:pt idx="385">
                  <c:v>44040</c:v>
                </c:pt>
                <c:pt idx="386">
                  <c:v>44041</c:v>
                </c:pt>
                <c:pt idx="387">
                  <c:v>44042</c:v>
                </c:pt>
                <c:pt idx="388">
                  <c:v>44043</c:v>
                </c:pt>
                <c:pt idx="389">
                  <c:v>44046</c:v>
                </c:pt>
                <c:pt idx="390">
                  <c:v>44047</c:v>
                </c:pt>
                <c:pt idx="391">
                  <c:v>44048</c:v>
                </c:pt>
                <c:pt idx="392">
                  <c:v>44049</c:v>
                </c:pt>
                <c:pt idx="393">
                  <c:v>44050</c:v>
                </c:pt>
                <c:pt idx="394">
                  <c:v>44053</c:v>
                </c:pt>
                <c:pt idx="395">
                  <c:v>44054</c:v>
                </c:pt>
                <c:pt idx="396">
                  <c:v>44055</c:v>
                </c:pt>
                <c:pt idx="397">
                  <c:v>44056</c:v>
                </c:pt>
                <c:pt idx="398">
                  <c:v>44057</c:v>
                </c:pt>
                <c:pt idx="399">
                  <c:v>44060</c:v>
                </c:pt>
                <c:pt idx="400">
                  <c:v>44061</c:v>
                </c:pt>
                <c:pt idx="401">
                  <c:v>44062</c:v>
                </c:pt>
                <c:pt idx="402">
                  <c:v>44063</c:v>
                </c:pt>
                <c:pt idx="403">
                  <c:v>44064</c:v>
                </c:pt>
                <c:pt idx="404">
                  <c:v>44067</c:v>
                </c:pt>
                <c:pt idx="405">
                  <c:v>44068</c:v>
                </c:pt>
                <c:pt idx="406">
                  <c:v>44069</c:v>
                </c:pt>
                <c:pt idx="407">
                  <c:v>44070</c:v>
                </c:pt>
                <c:pt idx="408">
                  <c:v>44071</c:v>
                </c:pt>
                <c:pt idx="409">
                  <c:v>44074</c:v>
                </c:pt>
                <c:pt idx="410">
                  <c:v>44075</c:v>
                </c:pt>
                <c:pt idx="411">
                  <c:v>44076</c:v>
                </c:pt>
                <c:pt idx="412">
                  <c:v>44077</c:v>
                </c:pt>
                <c:pt idx="413">
                  <c:v>44078</c:v>
                </c:pt>
                <c:pt idx="414">
                  <c:v>44081</c:v>
                </c:pt>
                <c:pt idx="415">
                  <c:v>44082</c:v>
                </c:pt>
                <c:pt idx="416">
                  <c:v>44083</c:v>
                </c:pt>
                <c:pt idx="417">
                  <c:v>44084</c:v>
                </c:pt>
                <c:pt idx="418">
                  <c:v>44085</c:v>
                </c:pt>
                <c:pt idx="419">
                  <c:v>44088</c:v>
                </c:pt>
                <c:pt idx="420">
                  <c:v>44089</c:v>
                </c:pt>
                <c:pt idx="421">
                  <c:v>44090</c:v>
                </c:pt>
                <c:pt idx="422">
                  <c:v>44091</c:v>
                </c:pt>
                <c:pt idx="423">
                  <c:v>44092</c:v>
                </c:pt>
                <c:pt idx="424">
                  <c:v>44095</c:v>
                </c:pt>
                <c:pt idx="425">
                  <c:v>44096</c:v>
                </c:pt>
                <c:pt idx="426">
                  <c:v>44097</c:v>
                </c:pt>
                <c:pt idx="427">
                  <c:v>44098</c:v>
                </c:pt>
                <c:pt idx="428">
                  <c:v>44099</c:v>
                </c:pt>
                <c:pt idx="429">
                  <c:v>44102</c:v>
                </c:pt>
                <c:pt idx="430">
                  <c:v>44103</c:v>
                </c:pt>
                <c:pt idx="431">
                  <c:v>44104</c:v>
                </c:pt>
                <c:pt idx="432">
                  <c:v>44109</c:v>
                </c:pt>
                <c:pt idx="433">
                  <c:v>44110</c:v>
                </c:pt>
                <c:pt idx="434">
                  <c:v>44111</c:v>
                </c:pt>
                <c:pt idx="435">
                  <c:v>44112</c:v>
                </c:pt>
                <c:pt idx="436">
                  <c:v>44113</c:v>
                </c:pt>
                <c:pt idx="437">
                  <c:v>44116</c:v>
                </c:pt>
                <c:pt idx="438">
                  <c:v>44118</c:v>
                </c:pt>
                <c:pt idx="439">
                  <c:v>44119</c:v>
                </c:pt>
                <c:pt idx="440">
                  <c:v>44120</c:v>
                </c:pt>
                <c:pt idx="441">
                  <c:v>44123</c:v>
                </c:pt>
                <c:pt idx="442">
                  <c:v>44124</c:v>
                </c:pt>
                <c:pt idx="443">
                  <c:v>44125</c:v>
                </c:pt>
                <c:pt idx="444">
                  <c:v>44126</c:v>
                </c:pt>
                <c:pt idx="445">
                  <c:v>44127</c:v>
                </c:pt>
                <c:pt idx="446">
                  <c:v>44131</c:v>
                </c:pt>
                <c:pt idx="447">
                  <c:v>44132</c:v>
                </c:pt>
                <c:pt idx="448">
                  <c:v>44133</c:v>
                </c:pt>
                <c:pt idx="449">
                  <c:v>44134</c:v>
                </c:pt>
                <c:pt idx="450">
                  <c:v>44137</c:v>
                </c:pt>
                <c:pt idx="451">
                  <c:v>44138</c:v>
                </c:pt>
                <c:pt idx="452">
                  <c:v>44139</c:v>
                </c:pt>
                <c:pt idx="453">
                  <c:v>44140</c:v>
                </c:pt>
                <c:pt idx="454">
                  <c:v>44141</c:v>
                </c:pt>
                <c:pt idx="455">
                  <c:v>44144</c:v>
                </c:pt>
                <c:pt idx="456">
                  <c:v>44145</c:v>
                </c:pt>
                <c:pt idx="457">
                  <c:v>44146</c:v>
                </c:pt>
                <c:pt idx="458">
                  <c:v>44147</c:v>
                </c:pt>
                <c:pt idx="459">
                  <c:v>44148</c:v>
                </c:pt>
                <c:pt idx="460">
                  <c:v>44151</c:v>
                </c:pt>
                <c:pt idx="461">
                  <c:v>44152</c:v>
                </c:pt>
                <c:pt idx="462">
                  <c:v>44153</c:v>
                </c:pt>
                <c:pt idx="463">
                  <c:v>44154</c:v>
                </c:pt>
                <c:pt idx="464">
                  <c:v>44155</c:v>
                </c:pt>
                <c:pt idx="465">
                  <c:v>44158</c:v>
                </c:pt>
                <c:pt idx="466">
                  <c:v>44159</c:v>
                </c:pt>
                <c:pt idx="467">
                  <c:v>44160</c:v>
                </c:pt>
                <c:pt idx="468">
                  <c:v>44161</c:v>
                </c:pt>
                <c:pt idx="469">
                  <c:v>44162</c:v>
                </c:pt>
                <c:pt idx="470">
                  <c:v>44165</c:v>
                </c:pt>
                <c:pt idx="471">
                  <c:v>44166</c:v>
                </c:pt>
                <c:pt idx="472">
                  <c:v>44167</c:v>
                </c:pt>
                <c:pt idx="473">
                  <c:v>44168</c:v>
                </c:pt>
                <c:pt idx="474">
                  <c:v>44169</c:v>
                </c:pt>
                <c:pt idx="475">
                  <c:v>44172</c:v>
                </c:pt>
                <c:pt idx="476">
                  <c:v>44173</c:v>
                </c:pt>
                <c:pt idx="477">
                  <c:v>44174</c:v>
                </c:pt>
                <c:pt idx="478">
                  <c:v>44175</c:v>
                </c:pt>
                <c:pt idx="479">
                  <c:v>44176</c:v>
                </c:pt>
                <c:pt idx="480">
                  <c:v>44179</c:v>
                </c:pt>
                <c:pt idx="481">
                  <c:v>44180</c:v>
                </c:pt>
                <c:pt idx="482">
                  <c:v>44181</c:v>
                </c:pt>
                <c:pt idx="483">
                  <c:v>44182</c:v>
                </c:pt>
                <c:pt idx="484">
                  <c:v>44183</c:v>
                </c:pt>
                <c:pt idx="485">
                  <c:v>44186</c:v>
                </c:pt>
                <c:pt idx="486">
                  <c:v>44187</c:v>
                </c:pt>
                <c:pt idx="487">
                  <c:v>44188</c:v>
                </c:pt>
                <c:pt idx="488">
                  <c:v>44189</c:v>
                </c:pt>
                <c:pt idx="489">
                  <c:v>44193</c:v>
                </c:pt>
                <c:pt idx="490">
                  <c:v>44194</c:v>
                </c:pt>
                <c:pt idx="491">
                  <c:v>44195</c:v>
                </c:pt>
                <c:pt idx="492">
                  <c:v>44196</c:v>
                </c:pt>
                <c:pt idx="493">
                  <c:v>44200</c:v>
                </c:pt>
                <c:pt idx="494">
                  <c:v>44201</c:v>
                </c:pt>
                <c:pt idx="495">
                  <c:v>44202</c:v>
                </c:pt>
                <c:pt idx="496">
                  <c:v>44203</c:v>
                </c:pt>
                <c:pt idx="497">
                  <c:v>44204</c:v>
                </c:pt>
                <c:pt idx="498">
                  <c:v>44207</c:v>
                </c:pt>
                <c:pt idx="499">
                  <c:v>44208</c:v>
                </c:pt>
                <c:pt idx="500">
                  <c:v>44209</c:v>
                </c:pt>
                <c:pt idx="501">
                  <c:v>44210</c:v>
                </c:pt>
                <c:pt idx="502">
                  <c:v>44211</c:v>
                </c:pt>
                <c:pt idx="503">
                  <c:v>44214</c:v>
                </c:pt>
                <c:pt idx="504">
                  <c:v>44215</c:v>
                </c:pt>
                <c:pt idx="505">
                  <c:v>44216</c:v>
                </c:pt>
                <c:pt idx="506">
                  <c:v>44217</c:v>
                </c:pt>
                <c:pt idx="507">
                  <c:v>44218</c:v>
                </c:pt>
                <c:pt idx="508">
                  <c:v>44221</c:v>
                </c:pt>
                <c:pt idx="509">
                  <c:v>44222</c:v>
                </c:pt>
                <c:pt idx="510">
                  <c:v>44223</c:v>
                </c:pt>
                <c:pt idx="511">
                  <c:v>44224</c:v>
                </c:pt>
                <c:pt idx="512">
                  <c:v>44225</c:v>
                </c:pt>
                <c:pt idx="513">
                  <c:v>44228</c:v>
                </c:pt>
                <c:pt idx="514">
                  <c:v>44229</c:v>
                </c:pt>
                <c:pt idx="515">
                  <c:v>44230</c:v>
                </c:pt>
                <c:pt idx="516">
                  <c:v>44231</c:v>
                </c:pt>
                <c:pt idx="517">
                  <c:v>44232</c:v>
                </c:pt>
                <c:pt idx="518">
                  <c:v>44235</c:v>
                </c:pt>
                <c:pt idx="519">
                  <c:v>44236</c:v>
                </c:pt>
                <c:pt idx="520">
                  <c:v>44237</c:v>
                </c:pt>
                <c:pt idx="521">
                  <c:v>44238</c:v>
                </c:pt>
                <c:pt idx="522">
                  <c:v>44243</c:v>
                </c:pt>
                <c:pt idx="523">
                  <c:v>44244</c:v>
                </c:pt>
                <c:pt idx="524">
                  <c:v>44245</c:v>
                </c:pt>
                <c:pt idx="525">
                  <c:v>44246</c:v>
                </c:pt>
                <c:pt idx="526">
                  <c:v>44249</c:v>
                </c:pt>
                <c:pt idx="527">
                  <c:v>44250</c:v>
                </c:pt>
                <c:pt idx="528">
                  <c:v>44251</c:v>
                </c:pt>
                <c:pt idx="529">
                  <c:v>44252</c:v>
                </c:pt>
                <c:pt idx="530">
                  <c:v>44253</c:v>
                </c:pt>
                <c:pt idx="531">
                  <c:v>44256</c:v>
                </c:pt>
                <c:pt idx="532">
                  <c:v>44257</c:v>
                </c:pt>
                <c:pt idx="533">
                  <c:v>44258</c:v>
                </c:pt>
                <c:pt idx="534">
                  <c:v>44259</c:v>
                </c:pt>
                <c:pt idx="535">
                  <c:v>44260</c:v>
                </c:pt>
                <c:pt idx="536">
                  <c:v>44263</c:v>
                </c:pt>
                <c:pt idx="537">
                  <c:v>44264</c:v>
                </c:pt>
                <c:pt idx="538">
                  <c:v>44265</c:v>
                </c:pt>
                <c:pt idx="539">
                  <c:v>44266</c:v>
                </c:pt>
                <c:pt idx="540">
                  <c:v>44267</c:v>
                </c:pt>
                <c:pt idx="541">
                  <c:v>44270</c:v>
                </c:pt>
                <c:pt idx="542">
                  <c:v>44271</c:v>
                </c:pt>
                <c:pt idx="543">
                  <c:v>44272</c:v>
                </c:pt>
                <c:pt idx="544">
                  <c:v>44273</c:v>
                </c:pt>
                <c:pt idx="545">
                  <c:v>44274</c:v>
                </c:pt>
                <c:pt idx="546">
                  <c:v>44277</c:v>
                </c:pt>
                <c:pt idx="547">
                  <c:v>44278</c:v>
                </c:pt>
                <c:pt idx="548">
                  <c:v>44279</c:v>
                </c:pt>
                <c:pt idx="549">
                  <c:v>44280</c:v>
                </c:pt>
                <c:pt idx="550">
                  <c:v>44281</c:v>
                </c:pt>
                <c:pt idx="551">
                  <c:v>44284</c:v>
                </c:pt>
                <c:pt idx="552">
                  <c:v>44285</c:v>
                </c:pt>
                <c:pt idx="553">
                  <c:v>44286</c:v>
                </c:pt>
                <c:pt idx="554">
                  <c:v>44287</c:v>
                </c:pt>
                <c:pt idx="555">
                  <c:v>44293</c:v>
                </c:pt>
                <c:pt idx="556">
                  <c:v>44294</c:v>
                </c:pt>
                <c:pt idx="557">
                  <c:v>44295</c:v>
                </c:pt>
                <c:pt idx="558">
                  <c:v>44298</c:v>
                </c:pt>
                <c:pt idx="559">
                  <c:v>44299</c:v>
                </c:pt>
                <c:pt idx="560">
                  <c:v>44300</c:v>
                </c:pt>
                <c:pt idx="561">
                  <c:v>44301</c:v>
                </c:pt>
                <c:pt idx="562">
                  <c:v>44302</c:v>
                </c:pt>
                <c:pt idx="563">
                  <c:v>44305</c:v>
                </c:pt>
                <c:pt idx="564">
                  <c:v>44306</c:v>
                </c:pt>
                <c:pt idx="565">
                  <c:v>44307</c:v>
                </c:pt>
                <c:pt idx="566">
                  <c:v>44308</c:v>
                </c:pt>
                <c:pt idx="567">
                  <c:v>44309</c:v>
                </c:pt>
                <c:pt idx="568">
                  <c:v>44312</c:v>
                </c:pt>
                <c:pt idx="569">
                  <c:v>44313</c:v>
                </c:pt>
                <c:pt idx="570">
                  <c:v>44314</c:v>
                </c:pt>
                <c:pt idx="571">
                  <c:v>44315</c:v>
                </c:pt>
                <c:pt idx="572">
                  <c:v>44316</c:v>
                </c:pt>
                <c:pt idx="573">
                  <c:v>44319</c:v>
                </c:pt>
                <c:pt idx="574">
                  <c:v>44320</c:v>
                </c:pt>
                <c:pt idx="575">
                  <c:v>44321</c:v>
                </c:pt>
                <c:pt idx="576">
                  <c:v>44322</c:v>
                </c:pt>
                <c:pt idx="577">
                  <c:v>44323</c:v>
                </c:pt>
                <c:pt idx="578">
                  <c:v>44326</c:v>
                </c:pt>
                <c:pt idx="579">
                  <c:v>44327</c:v>
                </c:pt>
                <c:pt idx="580">
                  <c:v>44328</c:v>
                </c:pt>
                <c:pt idx="581">
                  <c:v>44329</c:v>
                </c:pt>
                <c:pt idx="582">
                  <c:v>44330</c:v>
                </c:pt>
                <c:pt idx="583">
                  <c:v>44333</c:v>
                </c:pt>
                <c:pt idx="584">
                  <c:v>44334</c:v>
                </c:pt>
                <c:pt idx="585">
                  <c:v>44336</c:v>
                </c:pt>
                <c:pt idx="586">
                  <c:v>44337</c:v>
                </c:pt>
                <c:pt idx="587">
                  <c:v>44340</c:v>
                </c:pt>
                <c:pt idx="588">
                  <c:v>44341</c:v>
                </c:pt>
                <c:pt idx="589">
                  <c:v>44342</c:v>
                </c:pt>
                <c:pt idx="590">
                  <c:v>44343</c:v>
                </c:pt>
                <c:pt idx="591">
                  <c:v>44344</c:v>
                </c:pt>
                <c:pt idx="592">
                  <c:v>44347</c:v>
                </c:pt>
                <c:pt idx="593">
                  <c:v>44348</c:v>
                </c:pt>
                <c:pt idx="594">
                  <c:v>44349</c:v>
                </c:pt>
                <c:pt idx="595">
                  <c:v>44350</c:v>
                </c:pt>
                <c:pt idx="596">
                  <c:v>44351</c:v>
                </c:pt>
                <c:pt idx="597">
                  <c:v>44354</c:v>
                </c:pt>
                <c:pt idx="598">
                  <c:v>44355</c:v>
                </c:pt>
                <c:pt idx="599">
                  <c:v>44356</c:v>
                </c:pt>
                <c:pt idx="600">
                  <c:v>44357</c:v>
                </c:pt>
                <c:pt idx="601">
                  <c:v>44358</c:v>
                </c:pt>
                <c:pt idx="602">
                  <c:v>44362</c:v>
                </c:pt>
                <c:pt idx="603">
                  <c:v>44363</c:v>
                </c:pt>
                <c:pt idx="604">
                  <c:v>44364</c:v>
                </c:pt>
                <c:pt idx="605">
                  <c:v>44365</c:v>
                </c:pt>
                <c:pt idx="606">
                  <c:v>44368</c:v>
                </c:pt>
                <c:pt idx="607">
                  <c:v>44369</c:v>
                </c:pt>
                <c:pt idx="608">
                  <c:v>44370</c:v>
                </c:pt>
                <c:pt idx="609">
                  <c:v>44371</c:v>
                </c:pt>
                <c:pt idx="610">
                  <c:v>44372</c:v>
                </c:pt>
                <c:pt idx="611">
                  <c:v>44375</c:v>
                </c:pt>
                <c:pt idx="612">
                  <c:v>44376</c:v>
                </c:pt>
                <c:pt idx="613">
                  <c:v>44377</c:v>
                </c:pt>
                <c:pt idx="614">
                  <c:v>44379</c:v>
                </c:pt>
                <c:pt idx="615">
                  <c:v>44382</c:v>
                </c:pt>
                <c:pt idx="616">
                  <c:v>44383</c:v>
                </c:pt>
                <c:pt idx="617">
                  <c:v>44384</c:v>
                </c:pt>
                <c:pt idx="618">
                  <c:v>44385</c:v>
                </c:pt>
                <c:pt idx="619">
                  <c:v>44386</c:v>
                </c:pt>
                <c:pt idx="620">
                  <c:v>44389</c:v>
                </c:pt>
                <c:pt idx="621">
                  <c:v>44390</c:v>
                </c:pt>
                <c:pt idx="622">
                  <c:v>44391</c:v>
                </c:pt>
                <c:pt idx="623">
                  <c:v>44392</c:v>
                </c:pt>
                <c:pt idx="624">
                  <c:v>44393</c:v>
                </c:pt>
                <c:pt idx="625">
                  <c:v>44396</c:v>
                </c:pt>
                <c:pt idx="626">
                  <c:v>44397</c:v>
                </c:pt>
                <c:pt idx="627">
                  <c:v>44398</c:v>
                </c:pt>
                <c:pt idx="628">
                  <c:v>44399</c:v>
                </c:pt>
                <c:pt idx="629">
                  <c:v>44400</c:v>
                </c:pt>
                <c:pt idx="630">
                  <c:v>44403</c:v>
                </c:pt>
                <c:pt idx="631">
                  <c:v>44404</c:v>
                </c:pt>
                <c:pt idx="632">
                  <c:v>44405</c:v>
                </c:pt>
                <c:pt idx="633">
                  <c:v>44406</c:v>
                </c:pt>
                <c:pt idx="634">
                  <c:v>44407</c:v>
                </c:pt>
                <c:pt idx="635">
                  <c:v>44410</c:v>
                </c:pt>
                <c:pt idx="636">
                  <c:v>44411</c:v>
                </c:pt>
                <c:pt idx="637">
                  <c:v>44412</c:v>
                </c:pt>
                <c:pt idx="638">
                  <c:v>44413</c:v>
                </c:pt>
                <c:pt idx="639">
                  <c:v>44414</c:v>
                </c:pt>
                <c:pt idx="640">
                  <c:v>44417</c:v>
                </c:pt>
                <c:pt idx="641">
                  <c:v>44418</c:v>
                </c:pt>
                <c:pt idx="642">
                  <c:v>44419</c:v>
                </c:pt>
                <c:pt idx="643">
                  <c:v>44420</c:v>
                </c:pt>
                <c:pt idx="644">
                  <c:v>44421</c:v>
                </c:pt>
                <c:pt idx="645">
                  <c:v>44424</c:v>
                </c:pt>
                <c:pt idx="646">
                  <c:v>44425</c:v>
                </c:pt>
                <c:pt idx="647">
                  <c:v>44426</c:v>
                </c:pt>
                <c:pt idx="648">
                  <c:v>44427</c:v>
                </c:pt>
                <c:pt idx="649">
                  <c:v>44428</c:v>
                </c:pt>
                <c:pt idx="650">
                  <c:v>44431</c:v>
                </c:pt>
                <c:pt idx="651">
                  <c:v>44432</c:v>
                </c:pt>
                <c:pt idx="652">
                  <c:v>44433</c:v>
                </c:pt>
                <c:pt idx="653">
                  <c:v>44434</c:v>
                </c:pt>
                <c:pt idx="654">
                  <c:v>44435</c:v>
                </c:pt>
                <c:pt idx="655">
                  <c:v>44438</c:v>
                </c:pt>
                <c:pt idx="656">
                  <c:v>44439</c:v>
                </c:pt>
                <c:pt idx="657">
                  <c:v>44440</c:v>
                </c:pt>
                <c:pt idx="658">
                  <c:v>44441</c:v>
                </c:pt>
                <c:pt idx="659">
                  <c:v>44442</c:v>
                </c:pt>
                <c:pt idx="660">
                  <c:v>44445</c:v>
                </c:pt>
                <c:pt idx="661">
                  <c:v>44446</c:v>
                </c:pt>
                <c:pt idx="662">
                  <c:v>44447</c:v>
                </c:pt>
                <c:pt idx="663">
                  <c:v>44448</c:v>
                </c:pt>
                <c:pt idx="664">
                  <c:v>44449</c:v>
                </c:pt>
                <c:pt idx="665">
                  <c:v>44452</c:v>
                </c:pt>
                <c:pt idx="666">
                  <c:v>44453</c:v>
                </c:pt>
                <c:pt idx="667">
                  <c:v>44454</c:v>
                </c:pt>
                <c:pt idx="668">
                  <c:v>44455</c:v>
                </c:pt>
                <c:pt idx="669">
                  <c:v>44456</c:v>
                </c:pt>
                <c:pt idx="670">
                  <c:v>44459</c:v>
                </c:pt>
                <c:pt idx="671">
                  <c:v>44460</c:v>
                </c:pt>
                <c:pt idx="672">
                  <c:v>44462</c:v>
                </c:pt>
                <c:pt idx="673">
                  <c:v>44463</c:v>
                </c:pt>
                <c:pt idx="674">
                  <c:v>44466</c:v>
                </c:pt>
                <c:pt idx="675">
                  <c:v>44467</c:v>
                </c:pt>
                <c:pt idx="676">
                  <c:v>44468</c:v>
                </c:pt>
                <c:pt idx="677">
                  <c:v>44469</c:v>
                </c:pt>
                <c:pt idx="678">
                  <c:v>44473</c:v>
                </c:pt>
                <c:pt idx="679">
                  <c:v>44474</c:v>
                </c:pt>
                <c:pt idx="680">
                  <c:v>44475</c:v>
                </c:pt>
                <c:pt idx="681">
                  <c:v>44476</c:v>
                </c:pt>
                <c:pt idx="682">
                  <c:v>44477</c:v>
                </c:pt>
                <c:pt idx="683">
                  <c:v>44480</c:v>
                </c:pt>
                <c:pt idx="684">
                  <c:v>44481</c:v>
                </c:pt>
                <c:pt idx="685">
                  <c:v>44484</c:v>
                </c:pt>
                <c:pt idx="686">
                  <c:v>44487</c:v>
                </c:pt>
                <c:pt idx="687">
                  <c:v>44488</c:v>
                </c:pt>
                <c:pt idx="688">
                  <c:v>44489</c:v>
                </c:pt>
                <c:pt idx="689">
                  <c:v>44490</c:v>
                </c:pt>
                <c:pt idx="690">
                  <c:v>44491</c:v>
                </c:pt>
                <c:pt idx="691">
                  <c:v>44494</c:v>
                </c:pt>
                <c:pt idx="692">
                  <c:v>44495</c:v>
                </c:pt>
                <c:pt idx="693">
                  <c:v>44496</c:v>
                </c:pt>
                <c:pt idx="694">
                  <c:v>44497</c:v>
                </c:pt>
                <c:pt idx="695">
                  <c:v>44498</c:v>
                </c:pt>
                <c:pt idx="696">
                  <c:v>44501</c:v>
                </c:pt>
                <c:pt idx="697">
                  <c:v>44502</c:v>
                </c:pt>
                <c:pt idx="698">
                  <c:v>44503</c:v>
                </c:pt>
                <c:pt idx="699">
                  <c:v>44504</c:v>
                </c:pt>
                <c:pt idx="700">
                  <c:v>44505</c:v>
                </c:pt>
                <c:pt idx="701">
                  <c:v>44508</c:v>
                </c:pt>
                <c:pt idx="702">
                  <c:v>44509</c:v>
                </c:pt>
                <c:pt idx="703">
                  <c:v>44510</c:v>
                </c:pt>
                <c:pt idx="704">
                  <c:v>44511</c:v>
                </c:pt>
                <c:pt idx="705">
                  <c:v>44512</c:v>
                </c:pt>
                <c:pt idx="706">
                  <c:v>44515</c:v>
                </c:pt>
                <c:pt idx="707">
                  <c:v>44516</c:v>
                </c:pt>
                <c:pt idx="708">
                  <c:v>44517</c:v>
                </c:pt>
                <c:pt idx="709">
                  <c:v>44518</c:v>
                </c:pt>
                <c:pt idx="710">
                  <c:v>44519</c:v>
                </c:pt>
                <c:pt idx="711">
                  <c:v>44522</c:v>
                </c:pt>
                <c:pt idx="712">
                  <c:v>44523</c:v>
                </c:pt>
                <c:pt idx="713">
                  <c:v>44524</c:v>
                </c:pt>
                <c:pt idx="714">
                  <c:v>44525</c:v>
                </c:pt>
                <c:pt idx="715">
                  <c:v>44526</c:v>
                </c:pt>
                <c:pt idx="716">
                  <c:v>44529</c:v>
                </c:pt>
                <c:pt idx="717">
                  <c:v>44530</c:v>
                </c:pt>
                <c:pt idx="718">
                  <c:v>44531</c:v>
                </c:pt>
                <c:pt idx="719">
                  <c:v>44532</c:v>
                </c:pt>
                <c:pt idx="720">
                  <c:v>44533</c:v>
                </c:pt>
                <c:pt idx="721">
                  <c:v>44536</c:v>
                </c:pt>
                <c:pt idx="722">
                  <c:v>44537</c:v>
                </c:pt>
                <c:pt idx="723">
                  <c:v>44538</c:v>
                </c:pt>
                <c:pt idx="724">
                  <c:v>44539</c:v>
                </c:pt>
                <c:pt idx="725">
                  <c:v>44540</c:v>
                </c:pt>
                <c:pt idx="726">
                  <c:v>44543</c:v>
                </c:pt>
                <c:pt idx="727">
                  <c:v>44544</c:v>
                </c:pt>
                <c:pt idx="728">
                  <c:v>44545</c:v>
                </c:pt>
                <c:pt idx="729">
                  <c:v>44546</c:v>
                </c:pt>
                <c:pt idx="730">
                  <c:v>44547</c:v>
                </c:pt>
                <c:pt idx="731">
                  <c:v>44550</c:v>
                </c:pt>
                <c:pt idx="732">
                  <c:v>44551</c:v>
                </c:pt>
                <c:pt idx="733">
                  <c:v>44552</c:v>
                </c:pt>
                <c:pt idx="734">
                  <c:v>44553</c:v>
                </c:pt>
                <c:pt idx="735">
                  <c:v>44554</c:v>
                </c:pt>
                <c:pt idx="736">
                  <c:v>44558</c:v>
                </c:pt>
                <c:pt idx="737">
                  <c:v>44559</c:v>
                </c:pt>
                <c:pt idx="738">
                  <c:v>44560</c:v>
                </c:pt>
                <c:pt idx="739">
                  <c:v>44561</c:v>
                </c:pt>
                <c:pt idx="740">
                  <c:v>44564</c:v>
                </c:pt>
                <c:pt idx="741">
                  <c:v>44565</c:v>
                </c:pt>
                <c:pt idx="742">
                  <c:v>44566</c:v>
                </c:pt>
                <c:pt idx="743">
                  <c:v>44567</c:v>
                </c:pt>
                <c:pt idx="744">
                  <c:v>44568</c:v>
                </c:pt>
                <c:pt idx="745">
                  <c:v>44571</c:v>
                </c:pt>
                <c:pt idx="746">
                  <c:v>44572</c:v>
                </c:pt>
                <c:pt idx="747">
                  <c:v>44573</c:v>
                </c:pt>
                <c:pt idx="748">
                  <c:v>44574</c:v>
                </c:pt>
                <c:pt idx="749">
                  <c:v>44575</c:v>
                </c:pt>
                <c:pt idx="750">
                  <c:v>44578</c:v>
                </c:pt>
                <c:pt idx="751">
                  <c:v>44579</c:v>
                </c:pt>
                <c:pt idx="752">
                  <c:v>44580</c:v>
                </c:pt>
                <c:pt idx="753">
                  <c:v>44581</c:v>
                </c:pt>
                <c:pt idx="754">
                  <c:v>44582</c:v>
                </c:pt>
                <c:pt idx="755">
                  <c:v>44585</c:v>
                </c:pt>
                <c:pt idx="756">
                  <c:v>44586</c:v>
                </c:pt>
                <c:pt idx="757">
                  <c:v>44587</c:v>
                </c:pt>
                <c:pt idx="758">
                  <c:v>44588</c:v>
                </c:pt>
                <c:pt idx="759">
                  <c:v>44589</c:v>
                </c:pt>
                <c:pt idx="760">
                  <c:v>44592</c:v>
                </c:pt>
                <c:pt idx="761">
                  <c:v>44596</c:v>
                </c:pt>
                <c:pt idx="762">
                  <c:v>44599</c:v>
                </c:pt>
                <c:pt idx="763">
                  <c:v>44600</c:v>
                </c:pt>
                <c:pt idx="764">
                  <c:v>44601</c:v>
                </c:pt>
                <c:pt idx="765">
                  <c:v>44602</c:v>
                </c:pt>
                <c:pt idx="766">
                  <c:v>44603</c:v>
                </c:pt>
                <c:pt idx="767">
                  <c:v>44606</c:v>
                </c:pt>
                <c:pt idx="768">
                  <c:v>44607</c:v>
                </c:pt>
                <c:pt idx="769">
                  <c:v>44608</c:v>
                </c:pt>
                <c:pt idx="770">
                  <c:v>44609</c:v>
                </c:pt>
                <c:pt idx="771">
                  <c:v>44610</c:v>
                </c:pt>
                <c:pt idx="772">
                  <c:v>44613</c:v>
                </c:pt>
                <c:pt idx="773">
                  <c:v>44614</c:v>
                </c:pt>
                <c:pt idx="774">
                  <c:v>44615</c:v>
                </c:pt>
                <c:pt idx="775">
                  <c:v>44616</c:v>
                </c:pt>
                <c:pt idx="776">
                  <c:v>44617</c:v>
                </c:pt>
                <c:pt idx="777">
                  <c:v>44620</c:v>
                </c:pt>
                <c:pt idx="778">
                  <c:v>44621</c:v>
                </c:pt>
                <c:pt idx="779">
                  <c:v>44622</c:v>
                </c:pt>
                <c:pt idx="780">
                  <c:v>44623</c:v>
                </c:pt>
                <c:pt idx="781">
                  <c:v>44624</c:v>
                </c:pt>
                <c:pt idx="782">
                  <c:v>44627</c:v>
                </c:pt>
                <c:pt idx="783">
                  <c:v>44628</c:v>
                </c:pt>
                <c:pt idx="784">
                  <c:v>44629</c:v>
                </c:pt>
                <c:pt idx="785">
                  <c:v>44630</c:v>
                </c:pt>
                <c:pt idx="786">
                  <c:v>44631</c:v>
                </c:pt>
                <c:pt idx="787">
                  <c:v>44634</c:v>
                </c:pt>
                <c:pt idx="788">
                  <c:v>44635</c:v>
                </c:pt>
                <c:pt idx="789">
                  <c:v>44636</c:v>
                </c:pt>
                <c:pt idx="790">
                  <c:v>44637</c:v>
                </c:pt>
                <c:pt idx="791">
                  <c:v>44638</c:v>
                </c:pt>
                <c:pt idx="792">
                  <c:v>44641</c:v>
                </c:pt>
                <c:pt idx="793">
                  <c:v>44642</c:v>
                </c:pt>
                <c:pt idx="794">
                  <c:v>44643</c:v>
                </c:pt>
                <c:pt idx="795">
                  <c:v>44644</c:v>
                </c:pt>
                <c:pt idx="796">
                  <c:v>44645</c:v>
                </c:pt>
                <c:pt idx="797">
                  <c:v>44648</c:v>
                </c:pt>
                <c:pt idx="798">
                  <c:v>44649</c:v>
                </c:pt>
                <c:pt idx="799">
                  <c:v>44650</c:v>
                </c:pt>
                <c:pt idx="800">
                  <c:v>44651</c:v>
                </c:pt>
                <c:pt idx="801">
                  <c:v>44652</c:v>
                </c:pt>
                <c:pt idx="802">
                  <c:v>44655</c:v>
                </c:pt>
                <c:pt idx="803">
                  <c:v>44657</c:v>
                </c:pt>
                <c:pt idx="804">
                  <c:v>44658</c:v>
                </c:pt>
                <c:pt idx="805">
                  <c:v>44659</c:v>
                </c:pt>
                <c:pt idx="806">
                  <c:v>44662</c:v>
                </c:pt>
                <c:pt idx="807">
                  <c:v>44663</c:v>
                </c:pt>
                <c:pt idx="808">
                  <c:v>44664</c:v>
                </c:pt>
                <c:pt idx="809">
                  <c:v>44665</c:v>
                </c:pt>
                <c:pt idx="810">
                  <c:v>44670</c:v>
                </c:pt>
                <c:pt idx="811">
                  <c:v>44671</c:v>
                </c:pt>
                <c:pt idx="812">
                  <c:v>44672</c:v>
                </c:pt>
                <c:pt idx="813">
                  <c:v>44673</c:v>
                </c:pt>
                <c:pt idx="814">
                  <c:v>44676</c:v>
                </c:pt>
                <c:pt idx="815">
                  <c:v>44677</c:v>
                </c:pt>
                <c:pt idx="816">
                  <c:v>44678</c:v>
                </c:pt>
                <c:pt idx="817">
                  <c:v>44679</c:v>
                </c:pt>
                <c:pt idx="818">
                  <c:v>44680</c:v>
                </c:pt>
                <c:pt idx="819">
                  <c:v>44684</c:v>
                </c:pt>
                <c:pt idx="820">
                  <c:v>44685</c:v>
                </c:pt>
                <c:pt idx="821">
                  <c:v>44686</c:v>
                </c:pt>
                <c:pt idx="822">
                  <c:v>44687</c:v>
                </c:pt>
                <c:pt idx="823">
                  <c:v>44691</c:v>
                </c:pt>
                <c:pt idx="824">
                  <c:v>44692</c:v>
                </c:pt>
                <c:pt idx="825">
                  <c:v>44693</c:v>
                </c:pt>
                <c:pt idx="826">
                  <c:v>44694</c:v>
                </c:pt>
                <c:pt idx="827">
                  <c:v>44697</c:v>
                </c:pt>
                <c:pt idx="828">
                  <c:v>44698</c:v>
                </c:pt>
                <c:pt idx="829">
                  <c:v>44699</c:v>
                </c:pt>
                <c:pt idx="830">
                  <c:v>44700</c:v>
                </c:pt>
                <c:pt idx="831">
                  <c:v>44701</c:v>
                </c:pt>
                <c:pt idx="832">
                  <c:v>44704</c:v>
                </c:pt>
                <c:pt idx="833">
                  <c:v>44705</c:v>
                </c:pt>
                <c:pt idx="834">
                  <c:v>44706</c:v>
                </c:pt>
                <c:pt idx="835">
                  <c:v>44707</c:v>
                </c:pt>
                <c:pt idx="836">
                  <c:v>44708</c:v>
                </c:pt>
                <c:pt idx="837">
                  <c:v>44711</c:v>
                </c:pt>
                <c:pt idx="838">
                  <c:v>44712</c:v>
                </c:pt>
                <c:pt idx="839">
                  <c:v>44713</c:v>
                </c:pt>
                <c:pt idx="840">
                  <c:v>44714</c:v>
                </c:pt>
                <c:pt idx="841">
                  <c:v>44718</c:v>
                </c:pt>
                <c:pt idx="842">
                  <c:v>44719</c:v>
                </c:pt>
                <c:pt idx="843">
                  <c:v>44720</c:v>
                </c:pt>
                <c:pt idx="844">
                  <c:v>44721</c:v>
                </c:pt>
                <c:pt idx="845">
                  <c:v>44722</c:v>
                </c:pt>
                <c:pt idx="846">
                  <c:v>44725</c:v>
                </c:pt>
                <c:pt idx="847">
                  <c:v>44726</c:v>
                </c:pt>
                <c:pt idx="848">
                  <c:v>44727</c:v>
                </c:pt>
                <c:pt idx="849">
                  <c:v>44728</c:v>
                </c:pt>
                <c:pt idx="850">
                  <c:v>44729</c:v>
                </c:pt>
                <c:pt idx="851">
                  <c:v>44732</c:v>
                </c:pt>
                <c:pt idx="852">
                  <c:v>44733</c:v>
                </c:pt>
                <c:pt idx="853">
                  <c:v>44734</c:v>
                </c:pt>
                <c:pt idx="854">
                  <c:v>44735</c:v>
                </c:pt>
                <c:pt idx="855">
                  <c:v>44736</c:v>
                </c:pt>
                <c:pt idx="856">
                  <c:v>44739</c:v>
                </c:pt>
                <c:pt idx="857">
                  <c:v>44740</c:v>
                </c:pt>
                <c:pt idx="858">
                  <c:v>44741</c:v>
                </c:pt>
                <c:pt idx="859">
                  <c:v>44742</c:v>
                </c:pt>
                <c:pt idx="860">
                  <c:v>44746</c:v>
                </c:pt>
                <c:pt idx="861">
                  <c:v>44747</c:v>
                </c:pt>
                <c:pt idx="862">
                  <c:v>44748</c:v>
                </c:pt>
                <c:pt idx="863">
                  <c:v>44749</c:v>
                </c:pt>
                <c:pt idx="864">
                  <c:v>44750</c:v>
                </c:pt>
                <c:pt idx="865">
                  <c:v>44753</c:v>
                </c:pt>
                <c:pt idx="866">
                  <c:v>44754</c:v>
                </c:pt>
                <c:pt idx="867">
                  <c:v>44755</c:v>
                </c:pt>
                <c:pt idx="868">
                  <c:v>44756</c:v>
                </c:pt>
                <c:pt idx="869">
                  <c:v>44757</c:v>
                </c:pt>
                <c:pt idx="870">
                  <c:v>44760</c:v>
                </c:pt>
                <c:pt idx="871">
                  <c:v>44761</c:v>
                </c:pt>
                <c:pt idx="872">
                  <c:v>44762</c:v>
                </c:pt>
                <c:pt idx="873">
                  <c:v>44763</c:v>
                </c:pt>
                <c:pt idx="874">
                  <c:v>44764</c:v>
                </c:pt>
                <c:pt idx="875">
                  <c:v>44767</c:v>
                </c:pt>
                <c:pt idx="876">
                  <c:v>44768</c:v>
                </c:pt>
                <c:pt idx="877">
                  <c:v>44769</c:v>
                </c:pt>
                <c:pt idx="878">
                  <c:v>44770</c:v>
                </c:pt>
                <c:pt idx="879">
                  <c:v>44771</c:v>
                </c:pt>
                <c:pt idx="880">
                  <c:v>44774</c:v>
                </c:pt>
                <c:pt idx="881">
                  <c:v>44775</c:v>
                </c:pt>
                <c:pt idx="882">
                  <c:v>44776</c:v>
                </c:pt>
                <c:pt idx="883">
                  <c:v>44777</c:v>
                </c:pt>
                <c:pt idx="884">
                  <c:v>44778</c:v>
                </c:pt>
                <c:pt idx="885">
                  <c:v>44781</c:v>
                </c:pt>
                <c:pt idx="886">
                  <c:v>44782</c:v>
                </c:pt>
                <c:pt idx="887">
                  <c:v>44783</c:v>
                </c:pt>
                <c:pt idx="888">
                  <c:v>44784</c:v>
                </c:pt>
                <c:pt idx="889">
                  <c:v>44785</c:v>
                </c:pt>
                <c:pt idx="890">
                  <c:v>44788</c:v>
                </c:pt>
                <c:pt idx="891">
                  <c:v>44789</c:v>
                </c:pt>
                <c:pt idx="892">
                  <c:v>44790</c:v>
                </c:pt>
                <c:pt idx="893">
                  <c:v>44791</c:v>
                </c:pt>
                <c:pt idx="894">
                  <c:v>44792</c:v>
                </c:pt>
                <c:pt idx="895">
                  <c:v>44795</c:v>
                </c:pt>
                <c:pt idx="896">
                  <c:v>44796</c:v>
                </c:pt>
                <c:pt idx="897">
                  <c:v>44797</c:v>
                </c:pt>
                <c:pt idx="898">
                  <c:v>44798</c:v>
                </c:pt>
                <c:pt idx="899">
                  <c:v>44799</c:v>
                </c:pt>
                <c:pt idx="900">
                  <c:v>44802</c:v>
                </c:pt>
                <c:pt idx="901">
                  <c:v>44803</c:v>
                </c:pt>
                <c:pt idx="902">
                  <c:v>44804</c:v>
                </c:pt>
                <c:pt idx="903">
                  <c:v>44805</c:v>
                </c:pt>
                <c:pt idx="904">
                  <c:v>44806</c:v>
                </c:pt>
                <c:pt idx="905">
                  <c:v>44809</c:v>
                </c:pt>
                <c:pt idx="906">
                  <c:v>44810</c:v>
                </c:pt>
                <c:pt idx="907">
                  <c:v>44811</c:v>
                </c:pt>
                <c:pt idx="908">
                  <c:v>44812</c:v>
                </c:pt>
                <c:pt idx="909">
                  <c:v>44813</c:v>
                </c:pt>
                <c:pt idx="910">
                  <c:v>44817</c:v>
                </c:pt>
                <c:pt idx="911">
                  <c:v>44818</c:v>
                </c:pt>
                <c:pt idx="912">
                  <c:v>44819</c:v>
                </c:pt>
                <c:pt idx="913">
                  <c:v>44820</c:v>
                </c:pt>
                <c:pt idx="914">
                  <c:v>44823</c:v>
                </c:pt>
                <c:pt idx="915">
                  <c:v>44824</c:v>
                </c:pt>
                <c:pt idx="916">
                  <c:v>44825</c:v>
                </c:pt>
                <c:pt idx="917">
                  <c:v>44826</c:v>
                </c:pt>
                <c:pt idx="918">
                  <c:v>44827</c:v>
                </c:pt>
                <c:pt idx="919">
                  <c:v>44830</c:v>
                </c:pt>
                <c:pt idx="920">
                  <c:v>44831</c:v>
                </c:pt>
                <c:pt idx="921">
                  <c:v>44832</c:v>
                </c:pt>
                <c:pt idx="922">
                  <c:v>44833</c:v>
                </c:pt>
                <c:pt idx="923">
                  <c:v>44834</c:v>
                </c:pt>
                <c:pt idx="924">
                  <c:v>44837</c:v>
                </c:pt>
                <c:pt idx="925">
                  <c:v>44839</c:v>
                </c:pt>
                <c:pt idx="926">
                  <c:v>44840</c:v>
                </c:pt>
                <c:pt idx="927">
                  <c:v>44841</c:v>
                </c:pt>
                <c:pt idx="928">
                  <c:v>44844</c:v>
                </c:pt>
                <c:pt idx="929">
                  <c:v>44845</c:v>
                </c:pt>
                <c:pt idx="930">
                  <c:v>44846</c:v>
                </c:pt>
                <c:pt idx="931">
                  <c:v>44847</c:v>
                </c:pt>
                <c:pt idx="932">
                  <c:v>44848</c:v>
                </c:pt>
                <c:pt idx="933">
                  <c:v>44851</c:v>
                </c:pt>
                <c:pt idx="934">
                  <c:v>44852</c:v>
                </c:pt>
                <c:pt idx="935">
                  <c:v>44853</c:v>
                </c:pt>
                <c:pt idx="936">
                  <c:v>44854</c:v>
                </c:pt>
                <c:pt idx="937">
                  <c:v>44855</c:v>
                </c:pt>
                <c:pt idx="938">
                  <c:v>44858</c:v>
                </c:pt>
                <c:pt idx="939">
                  <c:v>44859</c:v>
                </c:pt>
                <c:pt idx="940">
                  <c:v>44860</c:v>
                </c:pt>
                <c:pt idx="941">
                  <c:v>44861</c:v>
                </c:pt>
                <c:pt idx="942">
                  <c:v>44862</c:v>
                </c:pt>
                <c:pt idx="943">
                  <c:v>44865</c:v>
                </c:pt>
                <c:pt idx="944">
                  <c:v>44866</c:v>
                </c:pt>
                <c:pt idx="945">
                  <c:v>44867</c:v>
                </c:pt>
                <c:pt idx="946">
                  <c:v>44868</c:v>
                </c:pt>
                <c:pt idx="947">
                  <c:v>44869</c:v>
                </c:pt>
                <c:pt idx="948">
                  <c:v>44872</c:v>
                </c:pt>
                <c:pt idx="949">
                  <c:v>44873</c:v>
                </c:pt>
                <c:pt idx="950">
                  <c:v>44874</c:v>
                </c:pt>
                <c:pt idx="951">
                  <c:v>44875</c:v>
                </c:pt>
                <c:pt idx="952">
                  <c:v>44876</c:v>
                </c:pt>
                <c:pt idx="953">
                  <c:v>44879</c:v>
                </c:pt>
                <c:pt idx="954">
                  <c:v>44880</c:v>
                </c:pt>
                <c:pt idx="955">
                  <c:v>44881</c:v>
                </c:pt>
                <c:pt idx="956">
                  <c:v>44882</c:v>
                </c:pt>
                <c:pt idx="957">
                  <c:v>44883</c:v>
                </c:pt>
                <c:pt idx="958">
                  <c:v>44886</c:v>
                </c:pt>
                <c:pt idx="959">
                  <c:v>44887</c:v>
                </c:pt>
                <c:pt idx="960">
                  <c:v>44888</c:v>
                </c:pt>
                <c:pt idx="961">
                  <c:v>44889</c:v>
                </c:pt>
                <c:pt idx="962">
                  <c:v>44890</c:v>
                </c:pt>
                <c:pt idx="963">
                  <c:v>44893</c:v>
                </c:pt>
                <c:pt idx="964">
                  <c:v>44894</c:v>
                </c:pt>
                <c:pt idx="965">
                  <c:v>44895</c:v>
                </c:pt>
                <c:pt idx="966">
                  <c:v>44896</c:v>
                </c:pt>
                <c:pt idx="967">
                  <c:v>44897</c:v>
                </c:pt>
                <c:pt idx="968">
                  <c:v>44900</c:v>
                </c:pt>
                <c:pt idx="969">
                  <c:v>44901</c:v>
                </c:pt>
                <c:pt idx="970">
                  <c:v>44902</c:v>
                </c:pt>
                <c:pt idx="971">
                  <c:v>44903</c:v>
                </c:pt>
                <c:pt idx="972">
                  <c:v>44904</c:v>
                </c:pt>
                <c:pt idx="973">
                  <c:v>44907</c:v>
                </c:pt>
                <c:pt idx="974">
                  <c:v>44908</c:v>
                </c:pt>
                <c:pt idx="975">
                  <c:v>44909</c:v>
                </c:pt>
                <c:pt idx="976">
                  <c:v>44910</c:v>
                </c:pt>
                <c:pt idx="977">
                  <c:v>44911</c:v>
                </c:pt>
                <c:pt idx="978">
                  <c:v>44914</c:v>
                </c:pt>
                <c:pt idx="979">
                  <c:v>44915</c:v>
                </c:pt>
                <c:pt idx="980">
                  <c:v>44916</c:v>
                </c:pt>
                <c:pt idx="981">
                  <c:v>44917</c:v>
                </c:pt>
                <c:pt idx="982">
                  <c:v>44918</c:v>
                </c:pt>
                <c:pt idx="983">
                  <c:v>44923</c:v>
                </c:pt>
                <c:pt idx="984">
                  <c:v>44924</c:v>
                </c:pt>
                <c:pt idx="985">
                  <c:v>44925</c:v>
                </c:pt>
                <c:pt idx="986">
                  <c:v>44929</c:v>
                </c:pt>
                <c:pt idx="987">
                  <c:v>44930</c:v>
                </c:pt>
                <c:pt idx="988">
                  <c:v>44931</c:v>
                </c:pt>
                <c:pt idx="989">
                  <c:v>44932</c:v>
                </c:pt>
                <c:pt idx="990">
                  <c:v>44935</c:v>
                </c:pt>
                <c:pt idx="991">
                  <c:v>44936</c:v>
                </c:pt>
                <c:pt idx="992">
                  <c:v>44937</c:v>
                </c:pt>
                <c:pt idx="993">
                  <c:v>44938</c:v>
                </c:pt>
                <c:pt idx="994">
                  <c:v>44939</c:v>
                </c:pt>
                <c:pt idx="995">
                  <c:v>44942</c:v>
                </c:pt>
                <c:pt idx="996">
                  <c:v>44943</c:v>
                </c:pt>
                <c:pt idx="997">
                  <c:v>44944</c:v>
                </c:pt>
                <c:pt idx="998">
                  <c:v>44945</c:v>
                </c:pt>
                <c:pt idx="999">
                  <c:v>44946</c:v>
                </c:pt>
                <c:pt idx="1000">
                  <c:v>44952</c:v>
                </c:pt>
                <c:pt idx="1001">
                  <c:v>44953</c:v>
                </c:pt>
                <c:pt idx="1002">
                  <c:v>44956</c:v>
                </c:pt>
                <c:pt idx="1003">
                  <c:v>44957</c:v>
                </c:pt>
                <c:pt idx="1004">
                  <c:v>44958</c:v>
                </c:pt>
                <c:pt idx="1005">
                  <c:v>44959</c:v>
                </c:pt>
                <c:pt idx="1006">
                  <c:v>44960</c:v>
                </c:pt>
                <c:pt idx="1007">
                  <c:v>44963</c:v>
                </c:pt>
                <c:pt idx="1008">
                  <c:v>44964</c:v>
                </c:pt>
                <c:pt idx="1009">
                  <c:v>44965</c:v>
                </c:pt>
                <c:pt idx="1010">
                  <c:v>44966</c:v>
                </c:pt>
                <c:pt idx="1011">
                  <c:v>44967</c:v>
                </c:pt>
                <c:pt idx="1012">
                  <c:v>44970</c:v>
                </c:pt>
                <c:pt idx="1013">
                  <c:v>44971</c:v>
                </c:pt>
                <c:pt idx="1014">
                  <c:v>44972</c:v>
                </c:pt>
                <c:pt idx="1015">
                  <c:v>44973</c:v>
                </c:pt>
                <c:pt idx="1016">
                  <c:v>44974</c:v>
                </c:pt>
                <c:pt idx="1017">
                  <c:v>44977</c:v>
                </c:pt>
                <c:pt idx="1018">
                  <c:v>44978</c:v>
                </c:pt>
                <c:pt idx="1019">
                  <c:v>44979</c:v>
                </c:pt>
                <c:pt idx="1020">
                  <c:v>44980</c:v>
                </c:pt>
                <c:pt idx="1021">
                  <c:v>44981</c:v>
                </c:pt>
                <c:pt idx="1022">
                  <c:v>44984</c:v>
                </c:pt>
                <c:pt idx="1023">
                  <c:v>44985</c:v>
                </c:pt>
                <c:pt idx="1024">
                  <c:v>44986</c:v>
                </c:pt>
                <c:pt idx="1025">
                  <c:v>44987</c:v>
                </c:pt>
                <c:pt idx="1026">
                  <c:v>44988</c:v>
                </c:pt>
                <c:pt idx="1027">
                  <c:v>44991</c:v>
                </c:pt>
                <c:pt idx="1028">
                  <c:v>44992</c:v>
                </c:pt>
                <c:pt idx="1029">
                  <c:v>44993</c:v>
                </c:pt>
                <c:pt idx="1030">
                  <c:v>44994</c:v>
                </c:pt>
                <c:pt idx="1031">
                  <c:v>44995</c:v>
                </c:pt>
                <c:pt idx="1032">
                  <c:v>44998</c:v>
                </c:pt>
                <c:pt idx="1033">
                  <c:v>44999</c:v>
                </c:pt>
                <c:pt idx="1034">
                  <c:v>45000</c:v>
                </c:pt>
                <c:pt idx="1035">
                  <c:v>45001</c:v>
                </c:pt>
                <c:pt idx="1036">
                  <c:v>45002</c:v>
                </c:pt>
                <c:pt idx="1037">
                  <c:v>45005</c:v>
                </c:pt>
                <c:pt idx="1038">
                  <c:v>45006</c:v>
                </c:pt>
                <c:pt idx="1039">
                  <c:v>45007</c:v>
                </c:pt>
                <c:pt idx="1040">
                  <c:v>45008</c:v>
                </c:pt>
                <c:pt idx="1041">
                  <c:v>45009</c:v>
                </c:pt>
                <c:pt idx="1042">
                  <c:v>45012</c:v>
                </c:pt>
                <c:pt idx="1043">
                  <c:v>45013</c:v>
                </c:pt>
                <c:pt idx="1044">
                  <c:v>45014</c:v>
                </c:pt>
                <c:pt idx="1045">
                  <c:v>45015</c:v>
                </c:pt>
                <c:pt idx="1046">
                  <c:v>45016</c:v>
                </c:pt>
                <c:pt idx="1047">
                  <c:v>45019</c:v>
                </c:pt>
                <c:pt idx="1048">
                  <c:v>45020</c:v>
                </c:pt>
                <c:pt idx="1049">
                  <c:v>45022</c:v>
                </c:pt>
                <c:pt idx="1050">
                  <c:v>45027</c:v>
                </c:pt>
                <c:pt idx="1051">
                  <c:v>45028</c:v>
                </c:pt>
                <c:pt idx="1052">
                  <c:v>45029</c:v>
                </c:pt>
                <c:pt idx="1053">
                  <c:v>45030</c:v>
                </c:pt>
                <c:pt idx="1054">
                  <c:v>45033</c:v>
                </c:pt>
                <c:pt idx="1055">
                  <c:v>45034</c:v>
                </c:pt>
                <c:pt idx="1056">
                  <c:v>45035</c:v>
                </c:pt>
                <c:pt idx="1057">
                  <c:v>45036</c:v>
                </c:pt>
                <c:pt idx="1058">
                  <c:v>45037</c:v>
                </c:pt>
                <c:pt idx="1059">
                  <c:v>45040</c:v>
                </c:pt>
                <c:pt idx="1060">
                  <c:v>45041</c:v>
                </c:pt>
                <c:pt idx="1061">
                  <c:v>45042</c:v>
                </c:pt>
                <c:pt idx="1062">
                  <c:v>45043</c:v>
                </c:pt>
                <c:pt idx="1063">
                  <c:v>45044</c:v>
                </c:pt>
                <c:pt idx="1064">
                  <c:v>45048</c:v>
                </c:pt>
                <c:pt idx="1065">
                  <c:v>45049</c:v>
                </c:pt>
                <c:pt idx="1066">
                  <c:v>45050</c:v>
                </c:pt>
                <c:pt idx="1067">
                  <c:v>45051</c:v>
                </c:pt>
                <c:pt idx="1068">
                  <c:v>45054</c:v>
                </c:pt>
                <c:pt idx="1069">
                  <c:v>45055</c:v>
                </c:pt>
                <c:pt idx="1070">
                  <c:v>45056</c:v>
                </c:pt>
                <c:pt idx="1071">
                  <c:v>45057</c:v>
                </c:pt>
                <c:pt idx="1072">
                  <c:v>45058</c:v>
                </c:pt>
                <c:pt idx="1073">
                  <c:v>45061</c:v>
                </c:pt>
                <c:pt idx="1074">
                  <c:v>45062</c:v>
                </c:pt>
                <c:pt idx="1075">
                  <c:v>45063</c:v>
                </c:pt>
                <c:pt idx="1076">
                  <c:v>45064</c:v>
                </c:pt>
                <c:pt idx="1077">
                  <c:v>45065</c:v>
                </c:pt>
                <c:pt idx="1078">
                  <c:v>45068</c:v>
                </c:pt>
                <c:pt idx="1079">
                  <c:v>45069</c:v>
                </c:pt>
                <c:pt idx="1080">
                  <c:v>45070</c:v>
                </c:pt>
                <c:pt idx="1081">
                  <c:v>45071</c:v>
                </c:pt>
                <c:pt idx="1082">
                  <c:v>45075</c:v>
                </c:pt>
                <c:pt idx="1083">
                  <c:v>45076</c:v>
                </c:pt>
                <c:pt idx="1084">
                  <c:v>45077</c:v>
                </c:pt>
                <c:pt idx="1085">
                  <c:v>45078</c:v>
                </c:pt>
                <c:pt idx="1086">
                  <c:v>45079</c:v>
                </c:pt>
                <c:pt idx="1087">
                  <c:v>45082</c:v>
                </c:pt>
                <c:pt idx="1088">
                  <c:v>45083</c:v>
                </c:pt>
                <c:pt idx="1089">
                  <c:v>45084</c:v>
                </c:pt>
                <c:pt idx="1090">
                  <c:v>45085</c:v>
                </c:pt>
                <c:pt idx="1091">
                  <c:v>45086</c:v>
                </c:pt>
                <c:pt idx="1092">
                  <c:v>45089</c:v>
                </c:pt>
                <c:pt idx="1093">
                  <c:v>45090</c:v>
                </c:pt>
                <c:pt idx="1094">
                  <c:v>45091</c:v>
                </c:pt>
                <c:pt idx="1095">
                  <c:v>45092</c:v>
                </c:pt>
                <c:pt idx="1096">
                  <c:v>45093</c:v>
                </c:pt>
                <c:pt idx="1097">
                  <c:v>45096</c:v>
                </c:pt>
                <c:pt idx="1098">
                  <c:v>45097</c:v>
                </c:pt>
                <c:pt idx="1099">
                  <c:v>45098</c:v>
                </c:pt>
                <c:pt idx="1100">
                  <c:v>45100</c:v>
                </c:pt>
                <c:pt idx="1101">
                  <c:v>45103</c:v>
                </c:pt>
                <c:pt idx="1102">
                  <c:v>45104</c:v>
                </c:pt>
                <c:pt idx="1103">
                  <c:v>45105</c:v>
                </c:pt>
                <c:pt idx="1104">
                  <c:v>45106</c:v>
                </c:pt>
                <c:pt idx="1105">
                  <c:v>45107</c:v>
                </c:pt>
                <c:pt idx="1106">
                  <c:v>45110</c:v>
                </c:pt>
                <c:pt idx="1107">
                  <c:v>45111</c:v>
                </c:pt>
                <c:pt idx="1108">
                  <c:v>45112</c:v>
                </c:pt>
                <c:pt idx="1109">
                  <c:v>45113</c:v>
                </c:pt>
                <c:pt idx="1110">
                  <c:v>45114</c:v>
                </c:pt>
                <c:pt idx="1111">
                  <c:v>45117</c:v>
                </c:pt>
                <c:pt idx="1112">
                  <c:v>45118</c:v>
                </c:pt>
                <c:pt idx="1113">
                  <c:v>45119</c:v>
                </c:pt>
                <c:pt idx="1114">
                  <c:v>45120</c:v>
                </c:pt>
                <c:pt idx="1115">
                  <c:v>45121</c:v>
                </c:pt>
                <c:pt idx="1116">
                  <c:v>45125</c:v>
                </c:pt>
                <c:pt idx="1117">
                  <c:v>45126</c:v>
                </c:pt>
                <c:pt idx="1118">
                  <c:v>45127</c:v>
                </c:pt>
                <c:pt idx="1119">
                  <c:v>45128</c:v>
                </c:pt>
                <c:pt idx="1120">
                  <c:v>45131</c:v>
                </c:pt>
                <c:pt idx="1121">
                  <c:v>45132</c:v>
                </c:pt>
                <c:pt idx="1122">
                  <c:v>45133</c:v>
                </c:pt>
                <c:pt idx="1123">
                  <c:v>45134</c:v>
                </c:pt>
                <c:pt idx="1124">
                  <c:v>45135</c:v>
                </c:pt>
                <c:pt idx="1125">
                  <c:v>45138</c:v>
                </c:pt>
                <c:pt idx="1126">
                  <c:v>45139</c:v>
                </c:pt>
                <c:pt idx="1127">
                  <c:v>45140</c:v>
                </c:pt>
                <c:pt idx="1128">
                  <c:v>45141</c:v>
                </c:pt>
                <c:pt idx="1129">
                  <c:v>45142</c:v>
                </c:pt>
                <c:pt idx="1130">
                  <c:v>45145</c:v>
                </c:pt>
                <c:pt idx="1131">
                  <c:v>45146</c:v>
                </c:pt>
                <c:pt idx="1132">
                  <c:v>45147</c:v>
                </c:pt>
                <c:pt idx="1133">
                  <c:v>45148</c:v>
                </c:pt>
                <c:pt idx="1134">
                  <c:v>45149</c:v>
                </c:pt>
                <c:pt idx="1135">
                  <c:v>45152</c:v>
                </c:pt>
                <c:pt idx="1136">
                  <c:v>45153</c:v>
                </c:pt>
                <c:pt idx="1137">
                  <c:v>45154</c:v>
                </c:pt>
                <c:pt idx="1138">
                  <c:v>45155</c:v>
                </c:pt>
              </c:numCache>
            </c:numRef>
          </c:cat>
          <c:val>
            <c:numRef>
              <c:f>'Worksheet (2)'!$J$3:$J$1141</c:f>
              <c:numCache>
                <c:formatCode>0.0_ </c:formatCode>
                <c:ptCount val="1139"/>
                <c:pt idx="0">
                  <c:v>0</c:v>
                </c:pt>
                <c:pt idx="1">
                  <c:v>2.1782138613861468</c:v>
                </c:pt>
                <c:pt idx="2">
                  <c:v>3.1683128712871378</c:v>
                </c:pt>
                <c:pt idx="3">
                  <c:v>2.9702970297029729</c:v>
                </c:pt>
                <c:pt idx="4">
                  <c:v>5.5445544554455495</c:v>
                </c:pt>
                <c:pt idx="5">
                  <c:v>5.9405940594059459</c:v>
                </c:pt>
                <c:pt idx="6">
                  <c:v>6.1386099009900885</c:v>
                </c:pt>
                <c:pt idx="7">
                  <c:v>4.75247920792079</c:v>
                </c:pt>
                <c:pt idx="8">
                  <c:v>6.9306930693069368</c:v>
                </c:pt>
                <c:pt idx="9">
                  <c:v>7.3267326732673332</c:v>
                </c:pt>
                <c:pt idx="10">
                  <c:v>6.9306930693069368</c:v>
                </c:pt>
                <c:pt idx="11">
                  <c:v>7.9207920792079278</c:v>
                </c:pt>
                <c:pt idx="12">
                  <c:v>8.3168316831683242</c:v>
                </c:pt>
                <c:pt idx="13">
                  <c:v>7.5247524752475092</c:v>
                </c:pt>
                <c:pt idx="14">
                  <c:v>7.722776237623763</c:v>
                </c:pt>
                <c:pt idx="15">
                  <c:v>8.1188079207920705</c:v>
                </c:pt>
                <c:pt idx="16">
                  <c:v>10.099005940594052</c:v>
                </c:pt>
                <c:pt idx="17">
                  <c:v>9.9009900990099098</c:v>
                </c:pt>
                <c:pt idx="18">
                  <c:v>9.702974257425744</c:v>
                </c:pt>
                <c:pt idx="19">
                  <c:v>10.099005940594052</c:v>
                </c:pt>
                <c:pt idx="20">
                  <c:v>11.485148514851474</c:v>
                </c:pt>
                <c:pt idx="21">
                  <c:v>11.287128712871297</c:v>
                </c:pt>
                <c:pt idx="22">
                  <c:v>11.485148514851474</c:v>
                </c:pt>
                <c:pt idx="23">
                  <c:v>11.485148514851474</c:v>
                </c:pt>
                <c:pt idx="24">
                  <c:v>12.277227722772288</c:v>
                </c:pt>
                <c:pt idx="25">
                  <c:v>12.475247524752465</c:v>
                </c:pt>
                <c:pt idx="26">
                  <c:v>13.663370297029708</c:v>
                </c:pt>
                <c:pt idx="27">
                  <c:v>13.465346534653456</c:v>
                </c:pt>
                <c:pt idx="28">
                  <c:v>11.287128712871297</c:v>
                </c:pt>
                <c:pt idx="29">
                  <c:v>13.267326732673279</c:v>
                </c:pt>
                <c:pt idx="30">
                  <c:v>12.871287128712861</c:v>
                </c:pt>
                <c:pt idx="31">
                  <c:v>13.861386138613852</c:v>
                </c:pt>
                <c:pt idx="32">
                  <c:v>14.455445544554447</c:v>
                </c:pt>
                <c:pt idx="33">
                  <c:v>15.247524752475261</c:v>
                </c:pt>
                <c:pt idx="34">
                  <c:v>15.841584158415834</c:v>
                </c:pt>
                <c:pt idx="35">
                  <c:v>15.049500990099007</c:v>
                </c:pt>
                <c:pt idx="36">
                  <c:v>15.049500990099007</c:v>
                </c:pt>
                <c:pt idx="37">
                  <c:v>14.455445544554447</c:v>
                </c:pt>
                <c:pt idx="38">
                  <c:v>15.247524752475261</c:v>
                </c:pt>
                <c:pt idx="39">
                  <c:v>15.64356831683169</c:v>
                </c:pt>
                <c:pt idx="40">
                  <c:v>15.841584158415834</c:v>
                </c:pt>
                <c:pt idx="41">
                  <c:v>16.0396</c:v>
                </c:pt>
                <c:pt idx="42">
                  <c:v>14.851485148514843</c:v>
                </c:pt>
                <c:pt idx="43">
                  <c:v>12.871287128712861</c:v>
                </c:pt>
                <c:pt idx="44">
                  <c:v>14.059401980198016</c:v>
                </c:pt>
                <c:pt idx="45">
                  <c:v>16.0396</c:v>
                </c:pt>
                <c:pt idx="46">
                  <c:v>15.247524752475261</c:v>
                </c:pt>
                <c:pt idx="47">
                  <c:v>15.64356831683169</c:v>
                </c:pt>
                <c:pt idx="48">
                  <c:v>16.435643564356429</c:v>
                </c:pt>
                <c:pt idx="49">
                  <c:v>17.623766336633672</c:v>
                </c:pt>
                <c:pt idx="50">
                  <c:v>18.019798019801982</c:v>
                </c:pt>
                <c:pt idx="51">
                  <c:v>17.42574257425742</c:v>
                </c:pt>
                <c:pt idx="52">
                  <c:v>16.435643564356429</c:v>
                </c:pt>
                <c:pt idx="53">
                  <c:v>16.435643564356429</c:v>
                </c:pt>
                <c:pt idx="54">
                  <c:v>14.25742574257427</c:v>
                </c:pt>
                <c:pt idx="55">
                  <c:v>14.25742574257427</c:v>
                </c:pt>
                <c:pt idx="56">
                  <c:v>15.247524752475261</c:v>
                </c:pt>
                <c:pt idx="57">
                  <c:v>15.049500990099007</c:v>
                </c:pt>
                <c:pt idx="58">
                  <c:v>16.435643564356429</c:v>
                </c:pt>
                <c:pt idx="59">
                  <c:v>18.415841584158411</c:v>
                </c:pt>
                <c:pt idx="60">
                  <c:v>18.613865346534663</c:v>
                </c:pt>
                <c:pt idx="61">
                  <c:v>19.801980198019798</c:v>
                </c:pt>
                <c:pt idx="62">
                  <c:v>19.999996039603964</c:v>
                </c:pt>
                <c:pt idx="63">
                  <c:v>20.396039603960393</c:v>
                </c:pt>
                <c:pt idx="64">
                  <c:v>20.792079207920789</c:v>
                </c:pt>
                <c:pt idx="65">
                  <c:v>20.594063366336645</c:v>
                </c:pt>
                <c:pt idx="66">
                  <c:v>19.405940594059402</c:v>
                </c:pt>
                <c:pt idx="67">
                  <c:v>19.603964356435654</c:v>
                </c:pt>
                <c:pt idx="68">
                  <c:v>19.207920792079204</c:v>
                </c:pt>
                <c:pt idx="69">
                  <c:v>20.594063366336645</c:v>
                </c:pt>
                <c:pt idx="70">
                  <c:v>20.594063366336645</c:v>
                </c:pt>
                <c:pt idx="71">
                  <c:v>19.801980198019798</c:v>
                </c:pt>
                <c:pt idx="72">
                  <c:v>19.801980198019798</c:v>
                </c:pt>
                <c:pt idx="73">
                  <c:v>19.207920792079204</c:v>
                </c:pt>
                <c:pt idx="74">
                  <c:v>18.415841584158411</c:v>
                </c:pt>
                <c:pt idx="75">
                  <c:v>18.415841584158411</c:v>
                </c:pt>
                <c:pt idx="76">
                  <c:v>19.207920792079204</c:v>
                </c:pt>
                <c:pt idx="77">
                  <c:v>18.217821782178234</c:v>
                </c:pt>
                <c:pt idx="78">
                  <c:v>19.207920792079204</c:v>
                </c:pt>
                <c:pt idx="79">
                  <c:v>19.801980198019798</c:v>
                </c:pt>
                <c:pt idx="80">
                  <c:v>16.435643564356429</c:v>
                </c:pt>
                <c:pt idx="81">
                  <c:v>16.831683168316825</c:v>
                </c:pt>
                <c:pt idx="82">
                  <c:v>15.445544554455438</c:v>
                </c:pt>
                <c:pt idx="83">
                  <c:v>12.871287128712861</c:v>
                </c:pt>
                <c:pt idx="84">
                  <c:v>13.663370297029708</c:v>
                </c:pt>
                <c:pt idx="85">
                  <c:v>12.079203960396034</c:v>
                </c:pt>
                <c:pt idx="86">
                  <c:v>12.475247524752465</c:v>
                </c:pt>
                <c:pt idx="87">
                  <c:v>12.673271287128717</c:v>
                </c:pt>
                <c:pt idx="88">
                  <c:v>11.683172277227726</c:v>
                </c:pt>
                <c:pt idx="89">
                  <c:v>11.089104950495043</c:v>
                </c:pt>
                <c:pt idx="90">
                  <c:v>10.891089108910901</c:v>
                </c:pt>
                <c:pt idx="91">
                  <c:v>10.693073267326735</c:v>
                </c:pt>
                <c:pt idx="92">
                  <c:v>9.5049504950494921</c:v>
                </c:pt>
                <c:pt idx="93">
                  <c:v>9.9009900990099098</c:v>
                </c:pt>
                <c:pt idx="94">
                  <c:v>9.5049504950494921</c:v>
                </c:pt>
                <c:pt idx="95">
                  <c:v>9.9009900990099098</c:v>
                </c:pt>
                <c:pt idx="96">
                  <c:v>9.5049504950494921</c:v>
                </c:pt>
                <c:pt idx="97">
                  <c:v>9.1089069306930615</c:v>
                </c:pt>
                <c:pt idx="98">
                  <c:v>8.3168316831683242</c:v>
                </c:pt>
                <c:pt idx="99">
                  <c:v>8.1188079207920705</c:v>
                </c:pt>
                <c:pt idx="100">
                  <c:v>7.722776237623763</c:v>
                </c:pt>
                <c:pt idx="101">
                  <c:v>8.5148514851485011</c:v>
                </c:pt>
                <c:pt idx="102">
                  <c:v>8.5148514851485011</c:v>
                </c:pt>
                <c:pt idx="103">
                  <c:v>11.089104950495043</c:v>
                </c:pt>
                <c:pt idx="104">
                  <c:v>11.881188118811892</c:v>
                </c:pt>
                <c:pt idx="105">
                  <c:v>10.099005940594052</c:v>
                </c:pt>
                <c:pt idx="106">
                  <c:v>10.099005940594052</c:v>
                </c:pt>
                <c:pt idx="107">
                  <c:v>9.3069306930693152</c:v>
                </c:pt>
                <c:pt idx="108">
                  <c:v>9.9009900990099098</c:v>
                </c:pt>
                <c:pt idx="109">
                  <c:v>10.693073267326735</c:v>
                </c:pt>
                <c:pt idx="110">
                  <c:v>13.465346534653456</c:v>
                </c:pt>
                <c:pt idx="111">
                  <c:v>15.247524752475261</c:v>
                </c:pt>
                <c:pt idx="112">
                  <c:v>14.851485148514843</c:v>
                </c:pt>
                <c:pt idx="113">
                  <c:v>14.851485148514843</c:v>
                </c:pt>
                <c:pt idx="114">
                  <c:v>13.663370297029708</c:v>
                </c:pt>
                <c:pt idx="115">
                  <c:v>13.861386138613852</c:v>
                </c:pt>
                <c:pt idx="116">
                  <c:v>15.64356831683169</c:v>
                </c:pt>
                <c:pt idx="117">
                  <c:v>15.247524752475261</c:v>
                </c:pt>
                <c:pt idx="118">
                  <c:v>17.227722772277243</c:v>
                </c:pt>
                <c:pt idx="119">
                  <c:v>17.029699009900988</c:v>
                </c:pt>
                <c:pt idx="120">
                  <c:v>17.029699009900988</c:v>
                </c:pt>
                <c:pt idx="121">
                  <c:v>16.831683168316825</c:v>
                </c:pt>
                <c:pt idx="122">
                  <c:v>14.851485148514843</c:v>
                </c:pt>
                <c:pt idx="123">
                  <c:v>14.059401980198016</c:v>
                </c:pt>
                <c:pt idx="124">
                  <c:v>14.455445544554447</c:v>
                </c:pt>
                <c:pt idx="125">
                  <c:v>15.247524752475261</c:v>
                </c:pt>
                <c:pt idx="126">
                  <c:v>15.64356831683169</c:v>
                </c:pt>
                <c:pt idx="127">
                  <c:v>15.841584158415834</c:v>
                </c:pt>
                <c:pt idx="128">
                  <c:v>16.0396</c:v>
                </c:pt>
                <c:pt idx="129">
                  <c:v>16.0396</c:v>
                </c:pt>
                <c:pt idx="130">
                  <c:v>15.445544554455438</c:v>
                </c:pt>
                <c:pt idx="131">
                  <c:v>16.633667326732681</c:v>
                </c:pt>
                <c:pt idx="132">
                  <c:v>14.851485148514843</c:v>
                </c:pt>
                <c:pt idx="133">
                  <c:v>15.445544554455438</c:v>
                </c:pt>
                <c:pt idx="134">
                  <c:v>15.64356831683169</c:v>
                </c:pt>
                <c:pt idx="135">
                  <c:v>16.0396</c:v>
                </c:pt>
                <c:pt idx="136">
                  <c:v>15.049500990099007</c:v>
                </c:pt>
                <c:pt idx="137">
                  <c:v>14.059401980198016</c:v>
                </c:pt>
                <c:pt idx="138">
                  <c:v>14.25742574257427</c:v>
                </c:pt>
                <c:pt idx="139">
                  <c:v>12.871287128712861</c:v>
                </c:pt>
                <c:pt idx="140">
                  <c:v>12.079203960396034</c:v>
                </c:pt>
                <c:pt idx="141">
                  <c:v>9.3069306930693152</c:v>
                </c:pt>
                <c:pt idx="142">
                  <c:v>6.3366336633663423</c:v>
                </c:pt>
                <c:pt idx="143">
                  <c:v>5.9405940594059459</c:v>
                </c:pt>
                <c:pt idx="144">
                  <c:v>5.9405940594059459</c:v>
                </c:pt>
                <c:pt idx="145">
                  <c:v>6.3366336633663423</c:v>
                </c:pt>
                <c:pt idx="146">
                  <c:v>5.5445544554455495</c:v>
                </c:pt>
                <c:pt idx="147">
                  <c:v>4.9504950495049549</c:v>
                </c:pt>
                <c:pt idx="148">
                  <c:v>2.9702970297029729</c:v>
                </c:pt>
                <c:pt idx="149">
                  <c:v>2.7722811881188081</c:v>
                </c:pt>
                <c:pt idx="150">
                  <c:v>3.7623801980197991</c:v>
                </c:pt>
                <c:pt idx="151">
                  <c:v>4.9504950495049549</c:v>
                </c:pt>
                <c:pt idx="152">
                  <c:v>6.732677227722772</c:v>
                </c:pt>
                <c:pt idx="153">
                  <c:v>6.9306930693069368</c:v>
                </c:pt>
                <c:pt idx="154">
                  <c:v>6.9306930693069368</c:v>
                </c:pt>
                <c:pt idx="155">
                  <c:v>6.1386099009900885</c:v>
                </c:pt>
                <c:pt idx="156">
                  <c:v>6.5346534653465183</c:v>
                </c:pt>
                <c:pt idx="157">
                  <c:v>4.75247920792079</c:v>
                </c:pt>
                <c:pt idx="158">
                  <c:v>4.5544554455445585</c:v>
                </c:pt>
                <c:pt idx="159">
                  <c:v>4.3564356435643603</c:v>
                </c:pt>
                <c:pt idx="160">
                  <c:v>4.75247920792079</c:v>
                </c:pt>
                <c:pt idx="161">
                  <c:v>4.9504950495049549</c:v>
                </c:pt>
                <c:pt idx="162">
                  <c:v>4.5544554455445585</c:v>
                </c:pt>
                <c:pt idx="163">
                  <c:v>4.1584118811881066</c:v>
                </c:pt>
                <c:pt idx="164">
                  <c:v>8.1188079207920705</c:v>
                </c:pt>
                <c:pt idx="165">
                  <c:v>8.5148514851485011</c:v>
                </c:pt>
                <c:pt idx="166">
                  <c:v>8.7128752475247531</c:v>
                </c:pt>
                <c:pt idx="167">
                  <c:v>9.1089069306930615</c:v>
                </c:pt>
                <c:pt idx="168">
                  <c:v>9.1089069306930615</c:v>
                </c:pt>
                <c:pt idx="169">
                  <c:v>10.693073267326735</c:v>
                </c:pt>
                <c:pt idx="170">
                  <c:v>10.693073267326735</c:v>
                </c:pt>
                <c:pt idx="171">
                  <c:v>11.683172277227726</c:v>
                </c:pt>
                <c:pt idx="172">
                  <c:v>10.693073267326735</c:v>
                </c:pt>
                <c:pt idx="173">
                  <c:v>9.5049504950494921</c:v>
                </c:pt>
                <c:pt idx="174">
                  <c:v>9.5049504950494921</c:v>
                </c:pt>
                <c:pt idx="175">
                  <c:v>8.3168316831683242</c:v>
                </c:pt>
                <c:pt idx="176">
                  <c:v>8.3168316831683242</c:v>
                </c:pt>
                <c:pt idx="177">
                  <c:v>7.3267326732673332</c:v>
                </c:pt>
                <c:pt idx="178">
                  <c:v>7.722776237623763</c:v>
                </c:pt>
                <c:pt idx="179">
                  <c:v>6.3366336633663423</c:v>
                </c:pt>
                <c:pt idx="180">
                  <c:v>6.5346534653465183</c:v>
                </c:pt>
                <c:pt idx="181">
                  <c:v>6.3366336633663423</c:v>
                </c:pt>
                <c:pt idx="182">
                  <c:v>6.732677227722772</c:v>
                </c:pt>
                <c:pt idx="183">
                  <c:v>6.5346534653465183</c:v>
                </c:pt>
                <c:pt idx="184">
                  <c:v>6.9306930693069368</c:v>
                </c:pt>
                <c:pt idx="185">
                  <c:v>5.742578217821781</c:v>
                </c:pt>
                <c:pt idx="186">
                  <c:v>6.1386099009900885</c:v>
                </c:pt>
                <c:pt idx="187">
                  <c:v>5.3465346534653513</c:v>
                </c:pt>
                <c:pt idx="188">
                  <c:v>5.3465346534653513</c:v>
                </c:pt>
                <c:pt idx="189">
                  <c:v>8.1188079207920705</c:v>
                </c:pt>
                <c:pt idx="190">
                  <c:v>8.7128752475247531</c:v>
                </c:pt>
                <c:pt idx="191">
                  <c:v>8.5148514851485011</c:v>
                </c:pt>
                <c:pt idx="192">
                  <c:v>9.1089069306930615</c:v>
                </c:pt>
                <c:pt idx="193">
                  <c:v>10.099005940594052</c:v>
                </c:pt>
                <c:pt idx="194">
                  <c:v>9.5049504950494921</c:v>
                </c:pt>
                <c:pt idx="195">
                  <c:v>9.3069306930693152</c:v>
                </c:pt>
                <c:pt idx="196">
                  <c:v>9.702974257425744</c:v>
                </c:pt>
                <c:pt idx="197">
                  <c:v>8.9108910891089188</c:v>
                </c:pt>
                <c:pt idx="198">
                  <c:v>9.5049504950494921</c:v>
                </c:pt>
                <c:pt idx="199">
                  <c:v>9.5049504950494921</c:v>
                </c:pt>
                <c:pt idx="200">
                  <c:v>10.099005940594052</c:v>
                </c:pt>
                <c:pt idx="201">
                  <c:v>9.9009900990099098</c:v>
                </c:pt>
                <c:pt idx="202">
                  <c:v>9.3069306930693152</c:v>
                </c:pt>
                <c:pt idx="203">
                  <c:v>7.1287089108910795</c:v>
                </c:pt>
                <c:pt idx="204">
                  <c:v>8.1188079207920705</c:v>
                </c:pt>
                <c:pt idx="205">
                  <c:v>9.9009900990099098</c:v>
                </c:pt>
                <c:pt idx="206">
                  <c:v>10.297029702970306</c:v>
                </c:pt>
                <c:pt idx="207">
                  <c:v>10.297029702970306</c:v>
                </c:pt>
                <c:pt idx="208">
                  <c:v>10.891089108910901</c:v>
                </c:pt>
                <c:pt idx="209">
                  <c:v>10.099005940594052</c:v>
                </c:pt>
                <c:pt idx="210">
                  <c:v>7.3267326732673332</c:v>
                </c:pt>
                <c:pt idx="211">
                  <c:v>7.722776237623763</c:v>
                </c:pt>
                <c:pt idx="212">
                  <c:v>5.742578217821781</c:v>
                </c:pt>
                <c:pt idx="213">
                  <c:v>5.1485108910890975</c:v>
                </c:pt>
                <c:pt idx="214">
                  <c:v>4.9504950495049549</c:v>
                </c:pt>
                <c:pt idx="215">
                  <c:v>6.1386099009900885</c:v>
                </c:pt>
                <c:pt idx="216">
                  <c:v>7.9207920792079278</c:v>
                </c:pt>
                <c:pt idx="217">
                  <c:v>7.1287089108910795</c:v>
                </c:pt>
                <c:pt idx="218">
                  <c:v>5.3465346534653513</c:v>
                </c:pt>
                <c:pt idx="219">
                  <c:v>5.9405940594059459</c:v>
                </c:pt>
                <c:pt idx="220">
                  <c:v>7.5247524752475092</c:v>
                </c:pt>
                <c:pt idx="221">
                  <c:v>7.3267326732673332</c:v>
                </c:pt>
                <c:pt idx="222">
                  <c:v>7.5247524752475092</c:v>
                </c:pt>
                <c:pt idx="223">
                  <c:v>7.1287089108910795</c:v>
                </c:pt>
                <c:pt idx="224">
                  <c:v>4.9504950495049549</c:v>
                </c:pt>
                <c:pt idx="225">
                  <c:v>5.5445544554455495</c:v>
                </c:pt>
                <c:pt idx="226">
                  <c:v>5.1485108910890975</c:v>
                </c:pt>
                <c:pt idx="227">
                  <c:v>3.9603960396039639</c:v>
                </c:pt>
                <c:pt idx="228">
                  <c:v>4.75247920792079</c:v>
                </c:pt>
                <c:pt idx="229">
                  <c:v>5.5445544554455495</c:v>
                </c:pt>
                <c:pt idx="230">
                  <c:v>5.742578217821781</c:v>
                </c:pt>
                <c:pt idx="231">
                  <c:v>5.3465346534653513</c:v>
                </c:pt>
                <c:pt idx="232">
                  <c:v>6.1386099009900885</c:v>
                </c:pt>
                <c:pt idx="233">
                  <c:v>7.722776237623763</c:v>
                </c:pt>
                <c:pt idx="234">
                  <c:v>10.297029702970306</c:v>
                </c:pt>
                <c:pt idx="235">
                  <c:v>9.702974257425744</c:v>
                </c:pt>
                <c:pt idx="236">
                  <c:v>10.891089108910901</c:v>
                </c:pt>
                <c:pt idx="237">
                  <c:v>11.089104950495043</c:v>
                </c:pt>
                <c:pt idx="238">
                  <c:v>10.891089108910901</c:v>
                </c:pt>
                <c:pt idx="239">
                  <c:v>11.485148514851474</c:v>
                </c:pt>
                <c:pt idx="240">
                  <c:v>11.287128712871297</c:v>
                </c:pt>
                <c:pt idx="241">
                  <c:v>10.891089108910901</c:v>
                </c:pt>
                <c:pt idx="242">
                  <c:v>12.475247524752465</c:v>
                </c:pt>
                <c:pt idx="243">
                  <c:v>13.069302970297025</c:v>
                </c:pt>
                <c:pt idx="244">
                  <c:v>13.069302970297025</c:v>
                </c:pt>
                <c:pt idx="245">
                  <c:v>13.663370297029708</c:v>
                </c:pt>
                <c:pt idx="246">
                  <c:v>13.465346534653456</c:v>
                </c:pt>
                <c:pt idx="247">
                  <c:v>12.673271287128717</c:v>
                </c:pt>
                <c:pt idx="248">
                  <c:v>12.673271287128717</c:v>
                </c:pt>
                <c:pt idx="249">
                  <c:v>11.881188118811892</c:v>
                </c:pt>
                <c:pt idx="250">
                  <c:v>14.059401980198016</c:v>
                </c:pt>
                <c:pt idx="251">
                  <c:v>14.059401980198016</c:v>
                </c:pt>
                <c:pt idx="252">
                  <c:v>15.445544554455438</c:v>
                </c:pt>
                <c:pt idx="253">
                  <c:v>15.049500990099007</c:v>
                </c:pt>
                <c:pt idx="254">
                  <c:v>14.653469306930699</c:v>
                </c:pt>
                <c:pt idx="255">
                  <c:v>14.851485148514843</c:v>
                </c:pt>
                <c:pt idx="256">
                  <c:v>15.64356831683169</c:v>
                </c:pt>
                <c:pt idx="257">
                  <c:v>14.653469306930699</c:v>
                </c:pt>
                <c:pt idx="258">
                  <c:v>11.485148514851474</c:v>
                </c:pt>
                <c:pt idx="259">
                  <c:v>13.069302970297025</c:v>
                </c:pt>
                <c:pt idx="260">
                  <c:v>10.891089108910901</c:v>
                </c:pt>
                <c:pt idx="261">
                  <c:v>11.287128712871297</c:v>
                </c:pt>
                <c:pt idx="262">
                  <c:v>8.1188079207920705</c:v>
                </c:pt>
                <c:pt idx="263">
                  <c:v>5.5445544554455495</c:v>
                </c:pt>
                <c:pt idx="264">
                  <c:v>4.9504950495049549</c:v>
                </c:pt>
                <c:pt idx="265">
                  <c:v>4.9504950495049549</c:v>
                </c:pt>
                <c:pt idx="266">
                  <c:v>6.3366336633663423</c:v>
                </c:pt>
                <c:pt idx="267">
                  <c:v>6.732677227722772</c:v>
                </c:pt>
                <c:pt idx="268">
                  <c:v>9.702974257425744</c:v>
                </c:pt>
                <c:pt idx="269">
                  <c:v>9.1089069306930615</c:v>
                </c:pt>
                <c:pt idx="270">
                  <c:v>8.5148514851485011</c:v>
                </c:pt>
                <c:pt idx="271">
                  <c:v>9.9009900990099098</c:v>
                </c:pt>
                <c:pt idx="272">
                  <c:v>11.089104950495043</c:v>
                </c:pt>
                <c:pt idx="273">
                  <c:v>10.693073267326735</c:v>
                </c:pt>
                <c:pt idx="274">
                  <c:v>10.891089108910901</c:v>
                </c:pt>
                <c:pt idx="275">
                  <c:v>11.485148514851474</c:v>
                </c:pt>
                <c:pt idx="276">
                  <c:v>9.702974257425744</c:v>
                </c:pt>
                <c:pt idx="277">
                  <c:v>10.297029702970306</c:v>
                </c:pt>
                <c:pt idx="278">
                  <c:v>9.9009900990099098</c:v>
                </c:pt>
                <c:pt idx="279">
                  <c:v>8.9108910891089188</c:v>
                </c:pt>
                <c:pt idx="280">
                  <c:v>7.1287089108910795</c:v>
                </c:pt>
                <c:pt idx="281">
                  <c:v>7.3267326732673332</c:v>
                </c:pt>
                <c:pt idx="282">
                  <c:v>6.732677227722772</c:v>
                </c:pt>
                <c:pt idx="283">
                  <c:v>7.5247524752475092</c:v>
                </c:pt>
                <c:pt idx="284">
                  <c:v>4.75247920792079</c:v>
                </c:pt>
                <c:pt idx="285">
                  <c:v>5.5445544554455495</c:v>
                </c:pt>
                <c:pt idx="286">
                  <c:v>5.3465346534653513</c:v>
                </c:pt>
                <c:pt idx="287">
                  <c:v>5.1485108910890975</c:v>
                </c:pt>
                <c:pt idx="288">
                  <c:v>7.1287089108910795</c:v>
                </c:pt>
                <c:pt idx="289">
                  <c:v>4.9504950495049549</c:v>
                </c:pt>
                <c:pt idx="290">
                  <c:v>4.75247920792079</c:v>
                </c:pt>
                <c:pt idx="291">
                  <c:v>0.79208316831682613</c:v>
                </c:pt>
                <c:pt idx="292">
                  <c:v>1.980198019801982</c:v>
                </c:pt>
                <c:pt idx="293">
                  <c:v>1.1881148514851558</c:v>
                </c:pt>
                <c:pt idx="294">
                  <c:v>-2.5742574257425654</c:v>
                </c:pt>
                <c:pt idx="295">
                  <c:v>-3.3663366336633693</c:v>
                </c:pt>
                <c:pt idx="296">
                  <c:v>-7.5247524752475208</c:v>
                </c:pt>
                <c:pt idx="297">
                  <c:v>-6.5346534653465298</c:v>
                </c:pt>
                <c:pt idx="298">
                  <c:v>-12.871287128712872</c:v>
                </c:pt>
                <c:pt idx="299">
                  <c:v>-8.5148514851485118</c:v>
                </c:pt>
                <c:pt idx="300">
                  <c:v>-12.871287128712872</c:v>
                </c:pt>
                <c:pt idx="301">
                  <c:v>-8.7128752475247531</c:v>
                </c:pt>
                <c:pt idx="302">
                  <c:v>-5.742578217821781</c:v>
                </c:pt>
                <c:pt idx="303">
                  <c:v>-6.5346534653465298</c:v>
                </c:pt>
                <c:pt idx="304">
                  <c:v>-5.9405940594059459</c:v>
                </c:pt>
                <c:pt idx="305">
                  <c:v>-7.3267326732673332</c:v>
                </c:pt>
                <c:pt idx="306">
                  <c:v>-5.5445544554455388</c:v>
                </c:pt>
                <c:pt idx="307">
                  <c:v>-7.722776237623763</c:v>
                </c:pt>
                <c:pt idx="308">
                  <c:v>-6.9306930693069262</c:v>
                </c:pt>
                <c:pt idx="309">
                  <c:v>-7.1287089108910902</c:v>
                </c:pt>
                <c:pt idx="310">
                  <c:v>-5.1485108910891082</c:v>
                </c:pt>
                <c:pt idx="311">
                  <c:v>-2.9702970297029729</c:v>
                </c:pt>
                <c:pt idx="312">
                  <c:v>-4.1584118811881172</c:v>
                </c:pt>
                <c:pt idx="313">
                  <c:v>-2.9702970297029729</c:v>
                </c:pt>
                <c:pt idx="314">
                  <c:v>-2.1782138613861357</c:v>
                </c:pt>
                <c:pt idx="315">
                  <c:v>-3.7623801980197991</c:v>
                </c:pt>
                <c:pt idx="316">
                  <c:v>-3.9603960396039639</c:v>
                </c:pt>
                <c:pt idx="317">
                  <c:v>-2.7722811881188081</c:v>
                </c:pt>
                <c:pt idx="318">
                  <c:v>-2.5742574257425654</c:v>
                </c:pt>
                <c:pt idx="319">
                  <c:v>-4.9504950495049549</c:v>
                </c:pt>
                <c:pt idx="320">
                  <c:v>-4.5544554455445478</c:v>
                </c:pt>
                <c:pt idx="321">
                  <c:v>-4.3564356435643603</c:v>
                </c:pt>
                <c:pt idx="322">
                  <c:v>-4.75247920792079</c:v>
                </c:pt>
                <c:pt idx="323">
                  <c:v>-2.9702970297029729</c:v>
                </c:pt>
                <c:pt idx="324">
                  <c:v>-1.980198019801982</c:v>
                </c:pt>
                <c:pt idx="325">
                  <c:v>-1.980198019801982</c:v>
                </c:pt>
                <c:pt idx="326">
                  <c:v>-5.9405940594059459</c:v>
                </c:pt>
                <c:pt idx="327">
                  <c:v>-4.9504950495049549</c:v>
                </c:pt>
                <c:pt idx="328">
                  <c:v>-3.5643564356435564</c:v>
                </c:pt>
                <c:pt idx="329">
                  <c:v>-4.3564356435643603</c:v>
                </c:pt>
                <c:pt idx="330">
                  <c:v>-3.3663366336633693</c:v>
                </c:pt>
                <c:pt idx="331">
                  <c:v>-1.7821821782178282</c:v>
                </c:pt>
                <c:pt idx="332">
                  <c:v>-3.1683128712871267</c:v>
                </c:pt>
                <c:pt idx="333">
                  <c:v>-3.5643564356435564</c:v>
                </c:pt>
                <c:pt idx="334">
                  <c:v>-4.9504950495049549</c:v>
                </c:pt>
                <c:pt idx="335">
                  <c:v>-4.9504950495049549</c:v>
                </c:pt>
                <c:pt idx="336">
                  <c:v>-4.1584118811881172</c:v>
                </c:pt>
                <c:pt idx="337">
                  <c:v>-2.5742574257425654</c:v>
                </c:pt>
                <c:pt idx="338">
                  <c:v>-2.3762376237623783</c:v>
                </c:pt>
                <c:pt idx="339">
                  <c:v>-3.1683128712871267</c:v>
                </c:pt>
                <c:pt idx="340">
                  <c:v>-8.3168316831683242</c:v>
                </c:pt>
                <c:pt idx="341">
                  <c:v>-8.3168316831683242</c:v>
                </c:pt>
                <c:pt idx="342">
                  <c:v>-6.3366336633663423</c:v>
                </c:pt>
                <c:pt idx="343">
                  <c:v>-6.9306930693069262</c:v>
                </c:pt>
                <c:pt idx="344">
                  <c:v>-7.5247524752475208</c:v>
                </c:pt>
                <c:pt idx="345">
                  <c:v>-8.1188079207920811</c:v>
                </c:pt>
                <c:pt idx="346">
                  <c:v>-5.0297029702970235</c:v>
                </c:pt>
                <c:pt idx="347">
                  <c:v>-3.9207920792079132</c:v>
                </c:pt>
                <c:pt idx="348">
                  <c:v>-2.2574257425742594</c:v>
                </c:pt>
                <c:pt idx="349">
                  <c:v>-2.0990138613861342</c:v>
                </c:pt>
                <c:pt idx="350">
                  <c:v>-0.43564752475248048</c:v>
                </c:pt>
                <c:pt idx="351">
                  <c:v>-0.43564752475248048</c:v>
                </c:pt>
                <c:pt idx="352">
                  <c:v>0.75247920792078649</c:v>
                </c:pt>
                <c:pt idx="353">
                  <c:v>0.83167920792079908</c:v>
                </c:pt>
                <c:pt idx="354">
                  <c:v>-1.5445504950495015</c:v>
                </c:pt>
                <c:pt idx="355">
                  <c:v>-2.1782138613861357</c:v>
                </c:pt>
                <c:pt idx="356">
                  <c:v>-4.1584118811881172</c:v>
                </c:pt>
                <c:pt idx="357">
                  <c:v>-1.7821821782178282</c:v>
                </c:pt>
                <c:pt idx="358">
                  <c:v>-1.3861386138613874</c:v>
                </c:pt>
                <c:pt idx="359">
                  <c:v>-1.4653504950495</c:v>
                </c:pt>
                <c:pt idx="360">
                  <c:v>-0.75247920792078649</c:v>
                </c:pt>
                <c:pt idx="361">
                  <c:v>-0.99009900990099098</c:v>
                </c:pt>
                <c:pt idx="362">
                  <c:v>0.43564752475246937</c:v>
                </c:pt>
                <c:pt idx="363">
                  <c:v>-3.9603960396050741E-2</c:v>
                </c:pt>
                <c:pt idx="364">
                  <c:v>-0.99009900990099098</c:v>
                </c:pt>
                <c:pt idx="365">
                  <c:v>-1.9405940594059312</c:v>
                </c:pt>
                <c:pt idx="366">
                  <c:v>-1.3861386138613874</c:v>
                </c:pt>
                <c:pt idx="367">
                  <c:v>1.7821821782178171</c:v>
                </c:pt>
                <c:pt idx="368">
                  <c:v>2.6534653465346558</c:v>
                </c:pt>
                <c:pt idx="369">
                  <c:v>6.6930732673267324</c:v>
                </c:pt>
                <c:pt idx="370">
                  <c:v>5.5049465346534543</c:v>
                </c:pt>
                <c:pt idx="371">
                  <c:v>5.900990099009884</c:v>
                </c:pt>
                <c:pt idx="372">
                  <c:v>6.4554415841584278</c:v>
                </c:pt>
                <c:pt idx="373">
                  <c:v>4.3168316831683207</c:v>
                </c:pt>
                <c:pt idx="374">
                  <c:v>4.8712871287128756</c:v>
                </c:pt>
                <c:pt idx="375">
                  <c:v>3.6039603960396072</c:v>
                </c:pt>
                <c:pt idx="376">
                  <c:v>3.6831683168316864</c:v>
                </c:pt>
                <c:pt idx="377">
                  <c:v>1.6237623762376252</c:v>
                </c:pt>
                <c:pt idx="378">
                  <c:v>2.1782138613861468</c:v>
                </c:pt>
                <c:pt idx="379">
                  <c:v>1.8613821782178297</c:v>
                </c:pt>
                <c:pt idx="380">
                  <c:v>4.0792118811881162</c:v>
                </c:pt>
                <c:pt idx="381">
                  <c:v>1.7029702970297045</c:v>
                </c:pt>
                <c:pt idx="382">
                  <c:v>2.5742574257425765</c:v>
                </c:pt>
                <c:pt idx="383">
                  <c:v>0.43564752475246937</c:v>
                </c:pt>
                <c:pt idx="384">
                  <c:v>0.43564752475246937</c:v>
                </c:pt>
                <c:pt idx="385">
                  <c:v>0.83167920792079908</c:v>
                </c:pt>
                <c:pt idx="386">
                  <c:v>1.0693069306930703</c:v>
                </c:pt>
                <c:pt idx="387">
                  <c:v>0.35643564356435675</c:v>
                </c:pt>
                <c:pt idx="388">
                  <c:v>3.9603960396039639E-2</c:v>
                </c:pt>
                <c:pt idx="389">
                  <c:v>-0.51484752475248197</c:v>
                </c:pt>
                <c:pt idx="390">
                  <c:v>1.4653504950495</c:v>
                </c:pt>
                <c:pt idx="391">
                  <c:v>2.1782138613861468</c:v>
                </c:pt>
                <c:pt idx="392">
                  <c:v>1.3861386138613874</c:v>
                </c:pt>
                <c:pt idx="393">
                  <c:v>-0.27722772277227747</c:v>
                </c:pt>
                <c:pt idx="394">
                  <c:v>-0.59405940594058348</c:v>
                </c:pt>
                <c:pt idx="395">
                  <c:v>1.2277188118811955</c:v>
                </c:pt>
                <c:pt idx="396">
                  <c:v>2.4950455445544639</c:v>
                </c:pt>
                <c:pt idx="397">
                  <c:v>2.5742574257425765</c:v>
                </c:pt>
                <c:pt idx="398">
                  <c:v>2.2574257425742594</c:v>
                </c:pt>
                <c:pt idx="399">
                  <c:v>2.9702970297029729</c:v>
                </c:pt>
                <c:pt idx="400">
                  <c:v>3.0495049504950522</c:v>
                </c:pt>
                <c:pt idx="401">
                  <c:v>2.4950455445544639</c:v>
                </c:pt>
                <c:pt idx="402">
                  <c:v>0.75247920792078649</c:v>
                </c:pt>
                <c:pt idx="403">
                  <c:v>2.0990138613861342</c:v>
                </c:pt>
                <c:pt idx="404">
                  <c:v>3.6831683168316864</c:v>
                </c:pt>
                <c:pt idx="405">
                  <c:v>3.6039603960396072</c:v>
                </c:pt>
                <c:pt idx="406">
                  <c:v>3.4455485148514819</c:v>
                </c:pt>
                <c:pt idx="407">
                  <c:v>2.811877227722781</c:v>
                </c:pt>
                <c:pt idx="408">
                  <c:v>3.4455485148514819</c:v>
                </c:pt>
                <c:pt idx="409">
                  <c:v>2.3366336633663387</c:v>
                </c:pt>
                <c:pt idx="410">
                  <c:v>2.4950455445544639</c:v>
                </c:pt>
                <c:pt idx="411">
                  <c:v>2.2574257425742594</c:v>
                </c:pt>
                <c:pt idx="412">
                  <c:v>1.8613821782178297</c:v>
                </c:pt>
                <c:pt idx="413">
                  <c:v>1.0693069306930703</c:v>
                </c:pt>
                <c:pt idx="414">
                  <c:v>0.75247920792078649</c:v>
                </c:pt>
                <c:pt idx="415">
                  <c:v>0.51484752475248197</c:v>
                </c:pt>
                <c:pt idx="416">
                  <c:v>-3.9603960396050741E-2</c:v>
                </c:pt>
                <c:pt idx="417">
                  <c:v>-0.43564752475248048</c:v>
                </c:pt>
                <c:pt idx="418">
                  <c:v>3.9603960396039639E-2</c:v>
                </c:pt>
                <c:pt idx="419">
                  <c:v>0.59405940594059459</c:v>
                </c:pt>
                <c:pt idx="420">
                  <c:v>1.0693069306930703</c:v>
                </c:pt>
                <c:pt idx="421">
                  <c:v>0.9108910891089117</c:v>
                </c:pt>
                <c:pt idx="422">
                  <c:v>-0.51484752475248197</c:v>
                </c:pt>
                <c:pt idx="423">
                  <c:v>-3.9603960396050741E-2</c:v>
                </c:pt>
                <c:pt idx="424">
                  <c:v>-2.0990138613861342</c:v>
                </c:pt>
                <c:pt idx="425">
                  <c:v>-2.9702970297029729</c:v>
                </c:pt>
                <c:pt idx="426">
                  <c:v>-2.8910891089108937</c:v>
                </c:pt>
                <c:pt idx="427">
                  <c:v>-4.4752435643564459</c:v>
                </c:pt>
                <c:pt idx="428">
                  <c:v>-4.7128752475247504</c:v>
                </c:pt>
                <c:pt idx="429">
                  <c:v>-3.8415801980198117</c:v>
                </c:pt>
                <c:pt idx="430">
                  <c:v>-4.6336633663366378</c:v>
                </c:pt>
                <c:pt idx="431">
                  <c:v>-3.8415801980198117</c:v>
                </c:pt>
                <c:pt idx="432">
                  <c:v>-2.8910891089108937</c:v>
                </c:pt>
                <c:pt idx="433">
                  <c:v>-1.8613821782178297</c:v>
                </c:pt>
                <c:pt idx="434">
                  <c:v>-0.75247920792078649</c:v>
                </c:pt>
                <c:pt idx="435">
                  <c:v>-1.2277188118811955</c:v>
                </c:pt>
                <c:pt idx="436">
                  <c:v>-1.0693069306930703</c:v>
                </c:pt>
                <c:pt idx="437">
                  <c:v>0.9108910891089117</c:v>
                </c:pt>
                <c:pt idx="438">
                  <c:v>0.67326732673267387</c:v>
                </c:pt>
                <c:pt idx="439">
                  <c:v>-1.3861386138613874</c:v>
                </c:pt>
                <c:pt idx="440">
                  <c:v>-0.19801584158415375</c:v>
                </c:pt>
                <c:pt idx="441">
                  <c:v>0.27722772277227747</c:v>
                </c:pt>
                <c:pt idx="442">
                  <c:v>0.35643564356435675</c:v>
                </c:pt>
                <c:pt idx="443">
                  <c:v>1.1485188118811829</c:v>
                </c:pt>
                <c:pt idx="444">
                  <c:v>1.2277188118811955</c:v>
                </c:pt>
                <c:pt idx="445">
                  <c:v>1.7821821782178171</c:v>
                </c:pt>
                <c:pt idx="446">
                  <c:v>1.0693069306930703</c:v>
                </c:pt>
                <c:pt idx="447">
                  <c:v>0.83167920792079908</c:v>
                </c:pt>
                <c:pt idx="448">
                  <c:v>0.51484752475248197</c:v>
                </c:pt>
                <c:pt idx="449">
                  <c:v>-4.0000000000000036</c:v>
                </c:pt>
                <c:pt idx="450">
                  <c:v>-2.5742574257425654</c:v>
                </c:pt>
                <c:pt idx="451">
                  <c:v>-0.51484752475248197</c:v>
                </c:pt>
                <c:pt idx="452">
                  <c:v>-0.99009900990099098</c:v>
                </c:pt>
                <c:pt idx="453">
                  <c:v>1.7821821782178171</c:v>
                </c:pt>
                <c:pt idx="454">
                  <c:v>2.4950455445544639</c:v>
                </c:pt>
                <c:pt idx="455">
                  <c:v>3.6039603960396072</c:v>
                </c:pt>
                <c:pt idx="456">
                  <c:v>4.5544554455445585</c:v>
                </c:pt>
                <c:pt idx="457">
                  <c:v>4.5544554455445585</c:v>
                </c:pt>
                <c:pt idx="458">
                  <c:v>4.3168316831683207</c:v>
                </c:pt>
                <c:pt idx="459">
                  <c:v>4.1584118811881066</c:v>
                </c:pt>
                <c:pt idx="460">
                  <c:v>5.1089148514851468</c:v>
                </c:pt>
                <c:pt idx="461">
                  <c:v>5.2673267326732498</c:v>
                </c:pt>
                <c:pt idx="462">
                  <c:v>5.6633663366336684</c:v>
                </c:pt>
                <c:pt idx="463">
                  <c:v>5.0297029702970342</c:v>
                </c:pt>
                <c:pt idx="464">
                  <c:v>5.2673267326732498</c:v>
                </c:pt>
                <c:pt idx="465">
                  <c:v>5.5049465346534543</c:v>
                </c:pt>
                <c:pt idx="466">
                  <c:v>5.900990099009884</c:v>
                </c:pt>
                <c:pt idx="467">
                  <c:v>6.0594099009900981</c:v>
                </c:pt>
                <c:pt idx="468">
                  <c:v>6.6930732673267324</c:v>
                </c:pt>
                <c:pt idx="469">
                  <c:v>7.2475247524752318</c:v>
                </c:pt>
                <c:pt idx="470">
                  <c:v>5.1881148514851594</c:v>
                </c:pt>
                <c:pt idx="471">
                  <c:v>5.8217782178217936</c:v>
                </c:pt>
                <c:pt idx="472">
                  <c:v>5.6633663366336684</c:v>
                </c:pt>
                <c:pt idx="473">
                  <c:v>6.5346534653465183</c:v>
                </c:pt>
                <c:pt idx="474">
                  <c:v>6.8514851485148576</c:v>
                </c:pt>
                <c:pt idx="475">
                  <c:v>5.4257465346534639</c:v>
                </c:pt>
                <c:pt idx="476">
                  <c:v>4.7920752475247408</c:v>
                </c:pt>
                <c:pt idx="477">
                  <c:v>5.6633663366336684</c:v>
                </c:pt>
                <c:pt idx="478">
                  <c:v>5.3465346534653513</c:v>
                </c:pt>
                <c:pt idx="479">
                  <c:v>5.742578217821781</c:v>
                </c:pt>
                <c:pt idx="480">
                  <c:v>5.2673267326732498</c:v>
                </c:pt>
                <c:pt idx="481">
                  <c:v>4.5544554455445585</c:v>
                </c:pt>
                <c:pt idx="482">
                  <c:v>5.6633663366336684</c:v>
                </c:pt>
                <c:pt idx="483">
                  <c:v>6.3762415841584152</c:v>
                </c:pt>
                <c:pt idx="484">
                  <c:v>5.3465346534653513</c:v>
                </c:pt>
                <c:pt idx="485">
                  <c:v>4.7920752475247408</c:v>
                </c:pt>
                <c:pt idx="486">
                  <c:v>4.1584118811881066</c:v>
                </c:pt>
                <c:pt idx="487">
                  <c:v>5.0297029702970342</c:v>
                </c:pt>
                <c:pt idx="488">
                  <c:v>5.3465346534653513</c:v>
                </c:pt>
                <c:pt idx="489">
                  <c:v>4.8712871287128756</c:v>
                </c:pt>
                <c:pt idx="490">
                  <c:v>5.900990099009884</c:v>
                </c:pt>
                <c:pt idx="491">
                  <c:v>8.2772277227722846</c:v>
                </c:pt>
                <c:pt idx="492">
                  <c:v>8.6732712871287134</c:v>
                </c:pt>
                <c:pt idx="493">
                  <c:v>9.4653425742574182</c:v>
                </c:pt>
                <c:pt idx="494">
                  <c:v>9.8613861386138488</c:v>
                </c:pt>
                <c:pt idx="495">
                  <c:v>10.257425742574267</c:v>
                </c:pt>
                <c:pt idx="496">
                  <c:v>9.702974257425744</c:v>
                </c:pt>
                <c:pt idx="497">
                  <c:v>10.970297029702959</c:v>
                </c:pt>
                <c:pt idx="498">
                  <c:v>11.366340594059409</c:v>
                </c:pt>
                <c:pt idx="499">
                  <c:v>12.475247524752465</c:v>
                </c:pt>
                <c:pt idx="500">
                  <c:v>12.475247524752465</c:v>
                </c:pt>
                <c:pt idx="501">
                  <c:v>13.425738613861382</c:v>
                </c:pt>
                <c:pt idx="502">
                  <c:v>13.980201980198004</c:v>
                </c:pt>
                <c:pt idx="503">
                  <c:v>14.851485148514843</c:v>
                </c:pt>
                <c:pt idx="504">
                  <c:v>18.019798019801982</c:v>
                </c:pt>
                <c:pt idx="505">
                  <c:v>19.128712871287124</c:v>
                </c:pt>
                <c:pt idx="506">
                  <c:v>19.049500990099013</c:v>
                </c:pt>
                <c:pt idx="507">
                  <c:v>17.306934653465333</c:v>
                </c:pt>
                <c:pt idx="508">
                  <c:v>19.92079603960395</c:v>
                </c:pt>
                <c:pt idx="509">
                  <c:v>17.069302970297031</c:v>
                </c:pt>
                <c:pt idx="510">
                  <c:v>16.673263366336634</c:v>
                </c:pt>
                <c:pt idx="511">
                  <c:v>13.663370297029708</c:v>
                </c:pt>
                <c:pt idx="512">
                  <c:v>12.712867326732669</c:v>
                </c:pt>
                <c:pt idx="513">
                  <c:v>15.089104950495047</c:v>
                </c:pt>
                <c:pt idx="514">
                  <c:v>16.51485148514853</c:v>
                </c:pt>
                <c:pt idx="515">
                  <c:v>16.673263366336634</c:v>
                </c:pt>
                <c:pt idx="516">
                  <c:v>15.801980198019795</c:v>
                </c:pt>
                <c:pt idx="517">
                  <c:v>16.752475247524746</c:v>
                </c:pt>
                <c:pt idx="518">
                  <c:v>16.831683168316825</c:v>
                </c:pt>
                <c:pt idx="519">
                  <c:v>17.148514851485142</c:v>
                </c:pt>
                <c:pt idx="520">
                  <c:v>19.841584158415838</c:v>
                </c:pt>
                <c:pt idx="521">
                  <c:v>20.079207920792076</c:v>
                </c:pt>
                <c:pt idx="522">
                  <c:v>22.376237623762375</c:v>
                </c:pt>
                <c:pt idx="523">
                  <c:v>23.722772277227723</c:v>
                </c:pt>
                <c:pt idx="524">
                  <c:v>21.900994059405932</c:v>
                </c:pt>
                <c:pt idx="525">
                  <c:v>21.980194059405946</c:v>
                </c:pt>
                <c:pt idx="526">
                  <c:v>20.871287128712869</c:v>
                </c:pt>
                <c:pt idx="527">
                  <c:v>21.980194059405946</c:v>
                </c:pt>
                <c:pt idx="528">
                  <c:v>18.336629702970299</c:v>
                </c:pt>
                <c:pt idx="529">
                  <c:v>20.079207920792076</c:v>
                </c:pt>
                <c:pt idx="530">
                  <c:v>15.722768316831681</c:v>
                </c:pt>
                <c:pt idx="531">
                  <c:v>17.148514851485142</c:v>
                </c:pt>
                <c:pt idx="532">
                  <c:v>15.801980198019795</c:v>
                </c:pt>
                <c:pt idx="533">
                  <c:v>18.811881188118807</c:v>
                </c:pt>
                <c:pt idx="534">
                  <c:v>16.51485148514853</c:v>
                </c:pt>
                <c:pt idx="535">
                  <c:v>15.801980198019795</c:v>
                </c:pt>
                <c:pt idx="536">
                  <c:v>13.821782178217813</c:v>
                </c:pt>
                <c:pt idx="537">
                  <c:v>14.693065346534651</c:v>
                </c:pt>
                <c:pt idx="538">
                  <c:v>15.405936633663364</c:v>
                </c:pt>
                <c:pt idx="539">
                  <c:v>17.148514851485142</c:v>
                </c:pt>
                <c:pt idx="540">
                  <c:v>14.851485148514843</c:v>
                </c:pt>
                <c:pt idx="541">
                  <c:v>15.326736633663351</c:v>
                </c:pt>
                <c:pt idx="542">
                  <c:v>15.881188118811895</c:v>
                </c:pt>
                <c:pt idx="543">
                  <c:v>16.0396</c:v>
                </c:pt>
                <c:pt idx="544">
                  <c:v>17.46534653465346</c:v>
                </c:pt>
                <c:pt idx="545">
                  <c:v>15.564356435643557</c:v>
                </c:pt>
                <c:pt idx="546">
                  <c:v>15.247524752475261</c:v>
                </c:pt>
                <c:pt idx="547">
                  <c:v>14.059401980198016</c:v>
                </c:pt>
                <c:pt idx="548">
                  <c:v>11.366340594059409</c:v>
                </c:pt>
                <c:pt idx="549">
                  <c:v>11.524752475247535</c:v>
                </c:pt>
                <c:pt idx="550">
                  <c:v>13.108906930693065</c:v>
                </c:pt>
                <c:pt idx="551">
                  <c:v>13.34653861386137</c:v>
                </c:pt>
                <c:pt idx="552">
                  <c:v>14.13861386138613</c:v>
                </c:pt>
                <c:pt idx="553">
                  <c:v>13.504950495049496</c:v>
                </c:pt>
                <c:pt idx="554">
                  <c:v>15.485148514851478</c:v>
                </c:pt>
                <c:pt idx="555">
                  <c:v>14.455445544554447</c:v>
                </c:pt>
                <c:pt idx="556">
                  <c:v>15.960399999999986</c:v>
                </c:pt>
                <c:pt idx="557">
                  <c:v>14.851485148514843</c:v>
                </c:pt>
                <c:pt idx="558">
                  <c:v>13.425738613861382</c:v>
                </c:pt>
                <c:pt idx="559">
                  <c:v>14.534653465346548</c:v>
                </c:pt>
                <c:pt idx="560">
                  <c:v>15.64356831683169</c:v>
                </c:pt>
                <c:pt idx="561">
                  <c:v>14.930693069306923</c:v>
                </c:pt>
                <c:pt idx="562">
                  <c:v>15.801980198019795</c:v>
                </c:pt>
                <c:pt idx="563">
                  <c:v>16.356431683168317</c:v>
                </c:pt>
                <c:pt idx="564">
                  <c:v>16.277231683168324</c:v>
                </c:pt>
                <c:pt idx="565">
                  <c:v>14.455445544554447</c:v>
                </c:pt>
                <c:pt idx="566">
                  <c:v>14.851485148514843</c:v>
                </c:pt>
                <c:pt idx="567">
                  <c:v>16.277231683168324</c:v>
                </c:pt>
                <c:pt idx="568">
                  <c:v>15.722768316831681</c:v>
                </c:pt>
                <c:pt idx="569">
                  <c:v>15.485148514851478</c:v>
                </c:pt>
                <c:pt idx="570">
                  <c:v>16.198019801980191</c:v>
                </c:pt>
                <c:pt idx="571">
                  <c:v>16.673263366336634</c:v>
                </c:pt>
                <c:pt idx="572">
                  <c:v>14.059401980198016</c:v>
                </c:pt>
                <c:pt idx="573">
                  <c:v>12.792079207920803</c:v>
                </c:pt>
                <c:pt idx="574">
                  <c:v>13.980201980198004</c:v>
                </c:pt>
                <c:pt idx="575">
                  <c:v>13.425738613861382</c:v>
                </c:pt>
                <c:pt idx="576">
                  <c:v>13.980201980198004</c:v>
                </c:pt>
                <c:pt idx="577">
                  <c:v>14.13861386138613</c:v>
                </c:pt>
                <c:pt idx="578">
                  <c:v>13.821782178217813</c:v>
                </c:pt>
                <c:pt idx="579">
                  <c:v>11.366340594059409</c:v>
                </c:pt>
                <c:pt idx="580">
                  <c:v>12.475247524752465</c:v>
                </c:pt>
                <c:pt idx="581">
                  <c:v>10.811881188118821</c:v>
                </c:pt>
                <c:pt idx="582">
                  <c:v>11.683172277227726</c:v>
                </c:pt>
                <c:pt idx="583">
                  <c:v>12.396035643564352</c:v>
                </c:pt>
                <c:pt idx="584">
                  <c:v>13.980201980198004</c:v>
                </c:pt>
                <c:pt idx="585">
                  <c:v>13.34653861386137</c:v>
                </c:pt>
                <c:pt idx="586">
                  <c:v>13.425738613861382</c:v>
                </c:pt>
                <c:pt idx="587">
                  <c:v>13.504950495049496</c:v>
                </c:pt>
                <c:pt idx="588">
                  <c:v>15.564356435643557</c:v>
                </c:pt>
                <c:pt idx="589">
                  <c:v>16.356431683168317</c:v>
                </c:pt>
                <c:pt idx="590">
                  <c:v>16.356431683168317</c:v>
                </c:pt>
                <c:pt idx="591">
                  <c:v>16.51485148514853</c:v>
                </c:pt>
                <c:pt idx="592">
                  <c:v>16.435643564356429</c:v>
                </c:pt>
                <c:pt idx="593">
                  <c:v>17.940598019801968</c:v>
                </c:pt>
                <c:pt idx="594">
                  <c:v>17.148514851485142</c:v>
                </c:pt>
                <c:pt idx="595">
                  <c:v>15.881188118811895</c:v>
                </c:pt>
                <c:pt idx="596">
                  <c:v>15.801980198019795</c:v>
                </c:pt>
                <c:pt idx="597">
                  <c:v>15.405936633663364</c:v>
                </c:pt>
                <c:pt idx="598">
                  <c:v>15.326736633663351</c:v>
                </c:pt>
                <c:pt idx="599">
                  <c:v>15.247524752475261</c:v>
                </c:pt>
                <c:pt idx="600">
                  <c:v>15.16831683168316</c:v>
                </c:pt>
                <c:pt idx="601">
                  <c:v>15.64356831683169</c:v>
                </c:pt>
                <c:pt idx="602">
                  <c:v>14.851485148514843</c:v>
                </c:pt>
                <c:pt idx="603">
                  <c:v>14.059401980198016</c:v>
                </c:pt>
                <c:pt idx="604">
                  <c:v>14.376233663366333</c:v>
                </c:pt>
                <c:pt idx="605">
                  <c:v>15.485148514851478</c:v>
                </c:pt>
                <c:pt idx="606">
                  <c:v>14.297033663366342</c:v>
                </c:pt>
                <c:pt idx="607">
                  <c:v>13.504950495049496</c:v>
                </c:pt>
                <c:pt idx="608">
                  <c:v>15.722768316831681</c:v>
                </c:pt>
                <c:pt idx="609">
                  <c:v>15.960399999999986</c:v>
                </c:pt>
                <c:pt idx="610">
                  <c:v>17.306934653465333</c:v>
                </c:pt>
                <c:pt idx="611">
                  <c:v>17.386134653465348</c:v>
                </c:pt>
                <c:pt idx="612">
                  <c:v>16.51485148514853</c:v>
                </c:pt>
                <c:pt idx="613">
                  <c:v>15.801980198019795</c:v>
                </c:pt>
                <c:pt idx="614">
                  <c:v>13.821782178217813</c:v>
                </c:pt>
                <c:pt idx="615">
                  <c:v>13.425738613861382</c:v>
                </c:pt>
                <c:pt idx="616">
                  <c:v>13.108906930693065</c:v>
                </c:pt>
                <c:pt idx="617">
                  <c:v>13.029706930693074</c:v>
                </c:pt>
                <c:pt idx="618">
                  <c:v>9.8613861386138488</c:v>
                </c:pt>
                <c:pt idx="619">
                  <c:v>10.653469306930695</c:v>
                </c:pt>
                <c:pt idx="620">
                  <c:v>11.287128712871297</c:v>
                </c:pt>
                <c:pt idx="621">
                  <c:v>12.792079207920803</c:v>
                </c:pt>
                <c:pt idx="622">
                  <c:v>12.079203960396034</c:v>
                </c:pt>
                <c:pt idx="623">
                  <c:v>12.871287128712861</c:v>
                </c:pt>
                <c:pt idx="624">
                  <c:v>13.267326732673279</c:v>
                </c:pt>
                <c:pt idx="625">
                  <c:v>10.891089108910901</c:v>
                </c:pt>
                <c:pt idx="626">
                  <c:v>9.9405940594059494</c:v>
                </c:pt>
                <c:pt idx="627">
                  <c:v>9.9405940594059494</c:v>
                </c:pt>
                <c:pt idx="628">
                  <c:v>11.841584158415831</c:v>
                </c:pt>
                <c:pt idx="629">
                  <c:v>10.336637623762378</c:v>
                </c:pt>
                <c:pt idx="630">
                  <c:v>5.742578217821781</c:v>
                </c:pt>
                <c:pt idx="631">
                  <c:v>1.6237623762376252</c:v>
                </c:pt>
                <c:pt idx="632">
                  <c:v>3.1287168316831648</c:v>
                </c:pt>
                <c:pt idx="633">
                  <c:v>6.2970297029703026</c:v>
                </c:pt>
                <c:pt idx="634">
                  <c:v>5.0297029702970342</c:v>
                </c:pt>
                <c:pt idx="635">
                  <c:v>5.8217782178217936</c:v>
                </c:pt>
                <c:pt idx="636">
                  <c:v>5.6633663366336684</c:v>
                </c:pt>
                <c:pt idx="637">
                  <c:v>6.6930732673267324</c:v>
                </c:pt>
                <c:pt idx="638">
                  <c:v>5.8217782178217936</c:v>
                </c:pt>
                <c:pt idx="639">
                  <c:v>5.742578217821781</c:v>
                </c:pt>
                <c:pt idx="640">
                  <c:v>5.9801980198019855</c:v>
                </c:pt>
                <c:pt idx="641">
                  <c:v>7.2475247524752318</c:v>
                </c:pt>
                <c:pt idx="642">
                  <c:v>7.4851445544554362</c:v>
                </c:pt>
                <c:pt idx="643">
                  <c:v>6.8514851485148576</c:v>
                </c:pt>
                <c:pt idx="644">
                  <c:v>6.5346534653465183</c:v>
                </c:pt>
                <c:pt idx="645">
                  <c:v>5.8217782178217936</c:v>
                </c:pt>
                <c:pt idx="646">
                  <c:v>4.0000000000000036</c:v>
                </c:pt>
                <c:pt idx="647">
                  <c:v>4.4752435643564459</c:v>
                </c:pt>
                <c:pt idx="648">
                  <c:v>2.3366336633663387</c:v>
                </c:pt>
                <c:pt idx="649">
                  <c:v>0.51484752475248197</c:v>
                </c:pt>
                <c:pt idx="650">
                  <c:v>1.7029702970297045</c:v>
                </c:pt>
                <c:pt idx="651">
                  <c:v>3.9207920792079243</c:v>
                </c:pt>
                <c:pt idx="652">
                  <c:v>4.0000000000000036</c:v>
                </c:pt>
                <c:pt idx="653">
                  <c:v>2.8910891089108937</c:v>
                </c:pt>
                <c:pt idx="654">
                  <c:v>2.811877227722781</c:v>
                </c:pt>
                <c:pt idx="655">
                  <c:v>3.3663366336633693</c:v>
                </c:pt>
                <c:pt idx="656">
                  <c:v>4.6336633663366378</c:v>
                </c:pt>
                <c:pt idx="657">
                  <c:v>5.3465346534653513</c:v>
                </c:pt>
                <c:pt idx="658">
                  <c:v>5.742578217821781</c:v>
                </c:pt>
                <c:pt idx="659">
                  <c:v>5.1089148514851468</c:v>
                </c:pt>
                <c:pt idx="660">
                  <c:v>5.9801980198019855</c:v>
                </c:pt>
                <c:pt idx="661">
                  <c:v>6.8514851485148576</c:v>
                </c:pt>
                <c:pt idx="662">
                  <c:v>6.5346534653465183</c:v>
                </c:pt>
                <c:pt idx="663">
                  <c:v>4.3168316831683207</c:v>
                </c:pt>
                <c:pt idx="664">
                  <c:v>6.2970297029703026</c:v>
                </c:pt>
                <c:pt idx="665">
                  <c:v>4.7920752475247408</c:v>
                </c:pt>
                <c:pt idx="666">
                  <c:v>3.6039603960396072</c:v>
                </c:pt>
                <c:pt idx="667">
                  <c:v>2.0990138613861342</c:v>
                </c:pt>
                <c:pt idx="668">
                  <c:v>0.43564752475246937</c:v>
                </c:pt>
                <c:pt idx="669">
                  <c:v>1.3069306930693081</c:v>
                </c:pt>
                <c:pt idx="670">
                  <c:v>-1.9405940594059312</c:v>
                </c:pt>
                <c:pt idx="671">
                  <c:v>-1.5445504950495015</c:v>
                </c:pt>
                <c:pt idx="672">
                  <c:v>-0.27722772277227747</c:v>
                </c:pt>
                <c:pt idx="673">
                  <c:v>-1.5445504950495015</c:v>
                </c:pt>
                <c:pt idx="674">
                  <c:v>-1.7029702970297045</c:v>
                </c:pt>
                <c:pt idx="675">
                  <c:v>-0.51484752475248197</c:v>
                </c:pt>
                <c:pt idx="676">
                  <c:v>0.27722772277227747</c:v>
                </c:pt>
                <c:pt idx="677">
                  <c:v>-0.11881584158415226</c:v>
                </c:pt>
                <c:pt idx="678">
                  <c:v>-2.0990138613861342</c:v>
                </c:pt>
                <c:pt idx="679">
                  <c:v>-1.9405940594059312</c:v>
                </c:pt>
                <c:pt idx="680">
                  <c:v>-2.4950455445544639</c:v>
                </c:pt>
                <c:pt idx="681">
                  <c:v>0.43564752475246937</c:v>
                </c:pt>
                <c:pt idx="682">
                  <c:v>0.9108910891089117</c:v>
                </c:pt>
                <c:pt idx="683">
                  <c:v>2.7326772277227684</c:v>
                </c:pt>
                <c:pt idx="684">
                  <c:v>1.3861386138613874</c:v>
                </c:pt>
                <c:pt idx="685">
                  <c:v>2.8910891089108937</c:v>
                </c:pt>
                <c:pt idx="686">
                  <c:v>3.3663366336633693</c:v>
                </c:pt>
                <c:pt idx="687">
                  <c:v>4.7128752475247504</c:v>
                </c:pt>
                <c:pt idx="688">
                  <c:v>6.2178217821782233</c:v>
                </c:pt>
                <c:pt idx="689">
                  <c:v>5.4257465346534639</c:v>
                </c:pt>
                <c:pt idx="690">
                  <c:v>5.9801980198019855</c:v>
                </c:pt>
                <c:pt idx="691">
                  <c:v>6.0594099009900981</c:v>
                </c:pt>
                <c:pt idx="692">
                  <c:v>5.6633663366336684</c:v>
                </c:pt>
                <c:pt idx="693">
                  <c:v>4.0792118811881162</c:v>
                </c:pt>
                <c:pt idx="694">
                  <c:v>3.6831683168316864</c:v>
                </c:pt>
                <c:pt idx="695">
                  <c:v>1.0693069306930703</c:v>
                </c:pt>
                <c:pt idx="696">
                  <c:v>0.19801584158416485</c:v>
                </c:pt>
                <c:pt idx="697">
                  <c:v>0.19801584158416485</c:v>
                </c:pt>
                <c:pt idx="698">
                  <c:v>-0.35643564356435675</c:v>
                </c:pt>
                <c:pt idx="699">
                  <c:v>0.51484752475248197</c:v>
                </c:pt>
                <c:pt idx="700">
                  <c:v>-0.67326732673268497</c:v>
                </c:pt>
                <c:pt idx="701">
                  <c:v>-1.148518811881194</c:v>
                </c:pt>
                <c:pt idx="702">
                  <c:v>-1.148518811881194</c:v>
                </c:pt>
                <c:pt idx="703">
                  <c:v>-0.35643564356435675</c:v>
                </c:pt>
                <c:pt idx="704">
                  <c:v>0.75247920792078649</c:v>
                </c:pt>
                <c:pt idx="705">
                  <c:v>0.99009900990099098</c:v>
                </c:pt>
                <c:pt idx="706">
                  <c:v>1.2277188118811955</c:v>
                </c:pt>
                <c:pt idx="707">
                  <c:v>2.1782138613861468</c:v>
                </c:pt>
                <c:pt idx="708">
                  <c:v>2.0990138613861342</c:v>
                </c:pt>
                <c:pt idx="709">
                  <c:v>0.59405940594059459</c:v>
                </c:pt>
                <c:pt idx="710">
                  <c:v>-0.27722772277227747</c:v>
                </c:pt>
                <c:pt idx="711">
                  <c:v>-0.59405940594058348</c:v>
                </c:pt>
                <c:pt idx="712">
                  <c:v>-1.7029702970297045</c:v>
                </c:pt>
                <c:pt idx="713">
                  <c:v>-1.5445504950495015</c:v>
                </c:pt>
                <c:pt idx="714">
                  <c:v>-1.306930693069297</c:v>
                </c:pt>
                <c:pt idx="715">
                  <c:v>-3.9207920792079132</c:v>
                </c:pt>
                <c:pt idx="716">
                  <c:v>-4.3960435643564333</c:v>
                </c:pt>
                <c:pt idx="717">
                  <c:v>-6.4554415841584163</c:v>
                </c:pt>
                <c:pt idx="718">
                  <c:v>-5.5841584158415891</c:v>
                </c:pt>
                <c:pt idx="719">
                  <c:v>-5.1089148514851468</c:v>
                </c:pt>
                <c:pt idx="720">
                  <c:v>-5.2673267326732613</c:v>
                </c:pt>
                <c:pt idx="721">
                  <c:v>-6.9306930693069262</c:v>
                </c:pt>
                <c:pt idx="722">
                  <c:v>-4.3960435643564333</c:v>
                </c:pt>
                <c:pt idx="723">
                  <c:v>-4.3168316831683207</c:v>
                </c:pt>
                <c:pt idx="724">
                  <c:v>-3.4455485148514819</c:v>
                </c:pt>
                <c:pt idx="725">
                  <c:v>-4.4752435643564459</c:v>
                </c:pt>
                <c:pt idx="726">
                  <c:v>-4.3960435643564333</c:v>
                </c:pt>
                <c:pt idx="727">
                  <c:v>-5.9009900990098956</c:v>
                </c:pt>
                <c:pt idx="728">
                  <c:v>-6.6138613861386197</c:v>
                </c:pt>
                <c:pt idx="729">
                  <c:v>-6.297029702970292</c:v>
                </c:pt>
                <c:pt idx="730">
                  <c:v>-7.5643564356435604</c:v>
                </c:pt>
                <c:pt idx="731">
                  <c:v>-9.3069306930693152</c:v>
                </c:pt>
                <c:pt idx="732">
                  <c:v>-8.5148514851485118</c:v>
                </c:pt>
                <c:pt idx="733">
                  <c:v>-8.1188079207920811</c:v>
                </c:pt>
                <c:pt idx="734">
                  <c:v>-7.5643564356435604</c:v>
                </c:pt>
                <c:pt idx="735">
                  <c:v>-7.3267326732673332</c:v>
                </c:pt>
                <c:pt idx="736">
                  <c:v>-7.2475247524752433</c:v>
                </c:pt>
                <c:pt idx="737">
                  <c:v>-8.1188079207920811</c:v>
                </c:pt>
                <c:pt idx="738">
                  <c:v>-7.801976237623764</c:v>
                </c:pt>
                <c:pt idx="739">
                  <c:v>-6.6930732673267324</c:v>
                </c:pt>
                <c:pt idx="740">
                  <c:v>-7.3267326732673332</c:v>
                </c:pt>
                <c:pt idx="741">
                  <c:v>-7.1683128712871298</c:v>
                </c:pt>
                <c:pt idx="742">
                  <c:v>-8.7524712871287154</c:v>
                </c:pt>
                <c:pt idx="743">
                  <c:v>-8.0396079207920685</c:v>
                </c:pt>
                <c:pt idx="744">
                  <c:v>-6.3762415841584152</c:v>
                </c:pt>
                <c:pt idx="745">
                  <c:v>-5.5841584158415891</c:v>
                </c:pt>
                <c:pt idx="746">
                  <c:v>-5.504946534653465</c:v>
                </c:pt>
                <c:pt idx="747">
                  <c:v>-2.9702970297029729</c:v>
                </c:pt>
                <c:pt idx="748">
                  <c:v>-2.7326772277227684</c:v>
                </c:pt>
                <c:pt idx="749">
                  <c:v>-3.0495049504950522</c:v>
                </c:pt>
                <c:pt idx="750">
                  <c:v>-3.6039603960396072</c:v>
                </c:pt>
                <c:pt idx="751">
                  <c:v>-3.9207920792079132</c:v>
                </c:pt>
                <c:pt idx="752">
                  <c:v>-4.0792118811881162</c:v>
                </c:pt>
                <c:pt idx="753">
                  <c:v>-0.67326732673268497</c:v>
                </c:pt>
                <c:pt idx="754">
                  <c:v>-0.75247920792078649</c:v>
                </c:pt>
                <c:pt idx="755">
                  <c:v>-1.7821821782178282</c:v>
                </c:pt>
                <c:pt idx="756">
                  <c:v>-3.3663366336633693</c:v>
                </c:pt>
                <c:pt idx="757">
                  <c:v>-3.3663366336633693</c:v>
                </c:pt>
                <c:pt idx="758">
                  <c:v>-5.2673267326732613</c:v>
                </c:pt>
                <c:pt idx="759">
                  <c:v>-6.2178217821782233</c:v>
                </c:pt>
                <c:pt idx="760">
                  <c:v>-4.9504950495049549</c:v>
                </c:pt>
                <c:pt idx="761">
                  <c:v>-2.1782138613861357</c:v>
                </c:pt>
                <c:pt idx="762">
                  <c:v>-2.2574257425742594</c:v>
                </c:pt>
                <c:pt idx="763">
                  <c:v>-3.0495049504950522</c:v>
                </c:pt>
                <c:pt idx="764">
                  <c:v>-1.148518811881194</c:v>
                </c:pt>
                <c:pt idx="765">
                  <c:v>-0.83167920792078798</c:v>
                </c:pt>
                <c:pt idx="766">
                  <c:v>-0.9108910891089117</c:v>
                </c:pt>
                <c:pt idx="767">
                  <c:v>-2.2574257425742594</c:v>
                </c:pt>
                <c:pt idx="768">
                  <c:v>-3.1287168316831648</c:v>
                </c:pt>
                <c:pt idx="769">
                  <c:v>-1.7029702970297045</c:v>
                </c:pt>
                <c:pt idx="770">
                  <c:v>-1.306930693069297</c:v>
                </c:pt>
                <c:pt idx="771">
                  <c:v>-3.0495049504950522</c:v>
                </c:pt>
                <c:pt idx="772">
                  <c:v>-3.6039603960396072</c:v>
                </c:pt>
                <c:pt idx="773">
                  <c:v>-6.4554415841584163</c:v>
                </c:pt>
                <c:pt idx="774">
                  <c:v>-5.742578217821781</c:v>
                </c:pt>
                <c:pt idx="775">
                  <c:v>-8.6732712871287028</c:v>
                </c:pt>
                <c:pt idx="776">
                  <c:v>-9.2277227722772253</c:v>
                </c:pt>
                <c:pt idx="777">
                  <c:v>-9.3861425742574163</c:v>
                </c:pt>
                <c:pt idx="778">
                  <c:v>-9.3861425742574163</c:v>
                </c:pt>
                <c:pt idx="779">
                  <c:v>-10.89108910891089</c:v>
                </c:pt>
                <c:pt idx="780">
                  <c:v>-10.336637623762378</c:v>
                </c:pt>
                <c:pt idx="781">
                  <c:v>-12.633667326732667</c:v>
                </c:pt>
                <c:pt idx="782">
                  <c:v>-15.960399999999996</c:v>
                </c:pt>
                <c:pt idx="783">
                  <c:v>-17.306934653465344</c:v>
                </c:pt>
                <c:pt idx="784">
                  <c:v>-17.702966336633676</c:v>
                </c:pt>
                <c:pt idx="785">
                  <c:v>-16.435643564356429</c:v>
                </c:pt>
                <c:pt idx="786">
                  <c:v>-17.623766336633661</c:v>
                </c:pt>
                <c:pt idx="787">
                  <c:v>-21.584162376237625</c:v>
                </c:pt>
                <c:pt idx="788">
                  <c:v>-26.138613861386141</c:v>
                </c:pt>
                <c:pt idx="789">
                  <c:v>-19.841584158415849</c:v>
                </c:pt>
                <c:pt idx="790">
                  <c:v>-14.138613861386141</c:v>
                </c:pt>
                <c:pt idx="791">
                  <c:v>-14.21782178217822</c:v>
                </c:pt>
                <c:pt idx="792">
                  <c:v>-15.24752475247525</c:v>
                </c:pt>
                <c:pt idx="793">
                  <c:v>-12.554455445544566</c:v>
                </c:pt>
                <c:pt idx="794">
                  <c:v>-11.603960396039604</c:v>
                </c:pt>
                <c:pt idx="795">
                  <c:v>-12.31683564356436</c:v>
                </c:pt>
                <c:pt idx="796">
                  <c:v>-14.534653465346537</c:v>
                </c:pt>
                <c:pt idx="797">
                  <c:v>-13.34653861386138</c:v>
                </c:pt>
                <c:pt idx="798">
                  <c:v>-12.396035643564362</c:v>
                </c:pt>
                <c:pt idx="799">
                  <c:v>-11.287128712871297</c:v>
                </c:pt>
                <c:pt idx="800">
                  <c:v>-11.762372277227728</c:v>
                </c:pt>
                <c:pt idx="801">
                  <c:v>-11.841584158415831</c:v>
                </c:pt>
                <c:pt idx="802">
                  <c:v>-10.099005940594063</c:v>
                </c:pt>
                <c:pt idx="803">
                  <c:v>-11.841584158415831</c:v>
                </c:pt>
                <c:pt idx="804">
                  <c:v>-12.792079207920793</c:v>
                </c:pt>
                <c:pt idx="805">
                  <c:v>-12.475247524752465</c:v>
                </c:pt>
                <c:pt idx="806">
                  <c:v>-15.16831683168316</c:v>
                </c:pt>
                <c:pt idx="807">
                  <c:v>-14.772277227722775</c:v>
                </c:pt>
                <c:pt idx="808">
                  <c:v>-14.534653465346537</c:v>
                </c:pt>
                <c:pt idx="809">
                  <c:v>-13.980201980198014</c:v>
                </c:pt>
                <c:pt idx="810">
                  <c:v>-15.960399999999996</c:v>
                </c:pt>
                <c:pt idx="811">
                  <c:v>-16.356431683168328</c:v>
                </c:pt>
                <c:pt idx="812">
                  <c:v>-17.306934653465344</c:v>
                </c:pt>
                <c:pt idx="813">
                  <c:v>-17.46534653465347</c:v>
                </c:pt>
                <c:pt idx="814">
                  <c:v>-20.158415841584155</c:v>
                </c:pt>
                <c:pt idx="815">
                  <c:v>-20.237627722772277</c:v>
                </c:pt>
                <c:pt idx="816">
                  <c:v>-20.237627722772277</c:v>
                </c:pt>
                <c:pt idx="817">
                  <c:v>-19.287132673267315</c:v>
                </c:pt>
                <c:pt idx="818">
                  <c:v>-15.960399999999996</c:v>
                </c:pt>
                <c:pt idx="819">
                  <c:v>-15.960399999999996</c:v>
                </c:pt>
                <c:pt idx="820">
                  <c:v>-16.910891089108905</c:v>
                </c:pt>
                <c:pt idx="821">
                  <c:v>-17.306934653465344</c:v>
                </c:pt>
                <c:pt idx="822">
                  <c:v>-20.237627722772277</c:v>
                </c:pt>
                <c:pt idx="823">
                  <c:v>-21.900994059405932</c:v>
                </c:pt>
                <c:pt idx="824">
                  <c:v>-20.950499009900991</c:v>
                </c:pt>
                <c:pt idx="825">
                  <c:v>-22.891093069306923</c:v>
                </c:pt>
                <c:pt idx="826">
                  <c:v>-20.792079207920789</c:v>
                </c:pt>
                <c:pt idx="827">
                  <c:v>-20.554459405940584</c:v>
                </c:pt>
                <c:pt idx="828">
                  <c:v>-17.940598019801978</c:v>
                </c:pt>
                <c:pt idx="829">
                  <c:v>-17.861386138613867</c:v>
                </c:pt>
                <c:pt idx="830">
                  <c:v>-19.683164356435647</c:v>
                </c:pt>
                <c:pt idx="831">
                  <c:v>-17.386134653465348</c:v>
                </c:pt>
                <c:pt idx="832">
                  <c:v>-18.33662970297031</c:v>
                </c:pt>
                <c:pt idx="833">
                  <c:v>-19.524752475247521</c:v>
                </c:pt>
                <c:pt idx="834">
                  <c:v>-19.287132673267315</c:v>
                </c:pt>
                <c:pt idx="835">
                  <c:v>-19.603964356435643</c:v>
                </c:pt>
                <c:pt idx="836">
                  <c:v>-17.148514851485142</c:v>
                </c:pt>
                <c:pt idx="837">
                  <c:v>-15.564356435643568</c:v>
                </c:pt>
                <c:pt idx="838">
                  <c:v>-14.376233663366344</c:v>
                </c:pt>
                <c:pt idx="839">
                  <c:v>-14.772277227722775</c:v>
                </c:pt>
                <c:pt idx="840">
                  <c:v>-15.485148514851488</c:v>
                </c:pt>
                <c:pt idx="841">
                  <c:v>-13.267326732673268</c:v>
                </c:pt>
                <c:pt idx="842">
                  <c:v>-13.663370297029708</c:v>
                </c:pt>
                <c:pt idx="843">
                  <c:v>-11.841584158415831</c:v>
                </c:pt>
                <c:pt idx="844">
                  <c:v>-12.237623762376238</c:v>
                </c:pt>
                <c:pt idx="845">
                  <c:v>-12.396035643564362</c:v>
                </c:pt>
                <c:pt idx="846">
                  <c:v>-15.485148514851488</c:v>
                </c:pt>
                <c:pt idx="847">
                  <c:v>-15.405936633663364</c:v>
                </c:pt>
                <c:pt idx="848">
                  <c:v>-14.297033663366342</c:v>
                </c:pt>
                <c:pt idx="849">
                  <c:v>-16.198019801980202</c:v>
                </c:pt>
                <c:pt idx="850">
                  <c:v>-15.009904950495045</c:v>
                </c:pt>
                <c:pt idx="851">
                  <c:v>-14.772277227722775</c:v>
                </c:pt>
                <c:pt idx="852">
                  <c:v>-13.34653861386138</c:v>
                </c:pt>
                <c:pt idx="853">
                  <c:v>-15.485148514851488</c:v>
                </c:pt>
                <c:pt idx="854">
                  <c:v>-14.376233663366344</c:v>
                </c:pt>
                <c:pt idx="855">
                  <c:v>-12.712867326732669</c:v>
                </c:pt>
                <c:pt idx="856">
                  <c:v>-10.574257425742584</c:v>
                </c:pt>
                <c:pt idx="857">
                  <c:v>-10.01980594059405</c:v>
                </c:pt>
                <c:pt idx="858">
                  <c:v>-11.366340594059398</c:v>
                </c:pt>
                <c:pt idx="859">
                  <c:v>-11.762372277227728</c:v>
                </c:pt>
                <c:pt idx="860">
                  <c:v>-11.762372277227728</c:v>
                </c:pt>
                <c:pt idx="861">
                  <c:v>-11.603960396039604</c:v>
                </c:pt>
                <c:pt idx="862">
                  <c:v>-12.792079207920793</c:v>
                </c:pt>
                <c:pt idx="863">
                  <c:v>-12.158415841584159</c:v>
                </c:pt>
                <c:pt idx="864">
                  <c:v>-12.000003960396032</c:v>
                </c:pt>
                <c:pt idx="865">
                  <c:v>-14.297033663366342</c:v>
                </c:pt>
                <c:pt idx="866">
                  <c:v>-15.405936633663364</c:v>
                </c:pt>
                <c:pt idx="867">
                  <c:v>-15.485148514851488</c:v>
                </c:pt>
                <c:pt idx="868">
                  <c:v>-15.881188118811885</c:v>
                </c:pt>
                <c:pt idx="869">
                  <c:v>-17.46534653465347</c:v>
                </c:pt>
                <c:pt idx="870">
                  <c:v>-15.405936633663364</c:v>
                </c:pt>
                <c:pt idx="871">
                  <c:v>-15.960399999999996</c:v>
                </c:pt>
                <c:pt idx="872">
                  <c:v>-15.089104950495058</c:v>
                </c:pt>
                <c:pt idx="873">
                  <c:v>-16.514851485148519</c:v>
                </c:pt>
                <c:pt idx="874">
                  <c:v>-16.435643564356429</c:v>
                </c:pt>
                <c:pt idx="875">
                  <c:v>-16.356431683168328</c:v>
                </c:pt>
                <c:pt idx="876">
                  <c:v>-15.009904950495045</c:v>
                </c:pt>
                <c:pt idx="877">
                  <c:v>-16.0396</c:v>
                </c:pt>
                <c:pt idx="878">
                  <c:v>-16.356431683168328</c:v>
                </c:pt>
                <c:pt idx="879">
                  <c:v>-18.099009900990104</c:v>
                </c:pt>
                <c:pt idx="880">
                  <c:v>-18.099009900990104</c:v>
                </c:pt>
                <c:pt idx="881">
                  <c:v>-19.999996039603964</c:v>
                </c:pt>
                <c:pt idx="882">
                  <c:v>-19.683164356435647</c:v>
                </c:pt>
                <c:pt idx="883">
                  <c:v>-18.099009900990104</c:v>
                </c:pt>
                <c:pt idx="884">
                  <c:v>-18.019798019801982</c:v>
                </c:pt>
                <c:pt idx="885">
                  <c:v>-18.574261386138613</c:v>
                </c:pt>
                <c:pt idx="886">
                  <c:v>-18.811881188118807</c:v>
                </c:pt>
                <c:pt idx="887">
                  <c:v>-20.237627722772277</c:v>
                </c:pt>
                <c:pt idx="888">
                  <c:v>-18.495049504950501</c:v>
                </c:pt>
                <c:pt idx="889">
                  <c:v>-17.940598019801978</c:v>
                </c:pt>
                <c:pt idx="890">
                  <c:v>-18.495049504950501</c:v>
                </c:pt>
                <c:pt idx="891">
                  <c:v>-19.445544554455441</c:v>
                </c:pt>
                <c:pt idx="892">
                  <c:v>-19.128712871287124</c:v>
                </c:pt>
                <c:pt idx="893">
                  <c:v>-19.683164356435647</c:v>
                </c:pt>
                <c:pt idx="894">
                  <c:v>-19.524752475247521</c:v>
                </c:pt>
                <c:pt idx="895">
                  <c:v>-19.683164356435647</c:v>
                </c:pt>
                <c:pt idx="896">
                  <c:v>-20.633659405940598</c:v>
                </c:pt>
                <c:pt idx="897">
                  <c:v>-21.584162376237625</c:v>
                </c:pt>
                <c:pt idx="898">
                  <c:v>-18.811881188118807</c:v>
                </c:pt>
                <c:pt idx="899">
                  <c:v>-18.019798019801982</c:v>
                </c:pt>
                <c:pt idx="900">
                  <c:v>-18.732673267326739</c:v>
                </c:pt>
                <c:pt idx="901">
                  <c:v>-18.811881188118807</c:v>
                </c:pt>
                <c:pt idx="902">
                  <c:v>-18.811881188118807</c:v>
                </c:pt>
                <c:pt idx="903">
                  <c:v>-19.999996039603964</c:v>
                </c:pt>
                <c:pt idx="904">
                  <c:v>-20.633659405940598</c:v>
                </c:pt>
                <c:pt idx="905">
                  <c:v>-21.584162376237625</c:v>
                </c:pt>
                <c:pt idx="906">
                  <c:v>-21.544558415841575</c:v>
                </c:pt>
                <c:pt idx="907">
                  <c:v>-22.099009900990097</c:v>
                </c:pt>
                <c:pt idx="908">
                  <c:v>-22.85148514851485</c:v>
                </c:pt>
                <c:pt idx="909">
                  <c:v>-20.792079207920789</c:v>
                </c:pt>
                <c:pt idx="910">
                  <c:v>-20.910895049504941</c:v>
                </c:pt>
                <c:pt idx="911">
                  <c:v>-22.772277227722771</c:v>
                </c:pt>
                <c:pt idx="912">
                  <c:v>-22.534657425742566</c:v>
                </c:pt>
                <c:pt idx="913">
                  <c:v>-23.168316831683178</c:v>
                </c:pt>
                <c:pt idx="914">
                  <c:v>-23.999996039603964</c:v>
                </c:pt>
                <c:pt idx="915">
                  <c:v>-23.009897029702977</c:v>
                </c:pt>
                <c:pt idx="916">
                  <c:v>-24.31682772277227</c:v>
                </c:pt>
                <c:pt idx="917">
                  <c:v>-25.504954455445539</c:v>
                </c:pt>
                <c:pt idx="918">
                  <c:v>-26.415841584158418</c:v>
                </c:pt>
                <c:pt idx="919">
                  <c:v>-26.732673267326735</c:v>
                </c:pt>
                <c:pt idx="920">
                  <c:v>-26.653465346534656</c:v>
                </c:pt>
                <c:pt idx="921">
                  <c:v>-29.108910891089113</c:v>
                </c:pt>
                <c:pt idx="922">
                  <c:v>-29.504954455445542</c:v>
                </c:pt>
                <c:pt idx="923">
                  <c:v>-29.148518811881186</c:v>
                </c:pt>
                <c:pt idx="924">
                  <c:v>-29.861390099009899</c:v>
                </c:pt>
                <c:pt idx="925">
                  <c:v>-25.821782178217823</c:v>
                </c:pt>
                <c:pt idx="926">
                  <c:v>-26.099009900990101</c:v>
                </c:pt>
                <c:pt idx="927">
                  <c:v>-27.207924752475243</c:v>
                </c:pt>
                <c:pt idx="928">
                  <c:v>-29.306930693069301</c:v>
                </c:pt>
                <c:pt idx="929">
                  <c:v>-30.732673267326739</c:v>
                </c:pt>
                <c:pt idx="930">
                  <c:v>-31.287128712871283</c:v>
                </c:pt>
                <c:pt idx="931">
                  <c:v>-32.435647524752476</c:v>
                </c:pt>
                <c:pt idx="932">
                  <c:v>-31.762376237623759</c:v>
                </c:pt>
                <c:pt idx="933">
                  <c:v>-31.72277227722773</c:v>
                </c:pt>
                <c:pt idx="934">
                  <c:v>-30.455449504950494</c:v>
                </c:pt>
                <c:pt idx="935">
                  <c:v>-31.999999999999996</c:v>
                </c:pt>
                <c:pt idx="936">
                  <c:v>-32.990099009900987</c:v>
                </c:pt>
                <c:pt idx="937">
                  <c:v>-33.188114851485153</c:v>
                </c:pt>
                <c:pt idx="938">
                  <c:v>-37.346534653465348</c:v>
                </c:pt>
                <c:pt idx="939">
                  <c:v>-37.346534653465348</c:v>
                </c:pt>
                <c:pt idx="940">
                  <c:v>-36.75247524752475</c:v>
                </c:pt>
                <c:pt idx="941">
                  <c:v>-36.356435643564353</c:v>
                </c:pt>
                <c:pt idx="942">
                  <c:v>-40.831683168316836</c:v>
                </c:pt>
                <c:pt idx="943">
                  <c:v>-41.306930693069312</c:v>
                </c:pt>
                <c:pt idx="944">
                  <c:v>-38.415841584158414</c:v>
                </c:pt>
                <c:pt idx="945">
                  <c:v>-36.990099009900987</c:v>
                </c:pt>
                <c:pt idx="946">
                  <c:v>-38.930693069306933</c:v>
                </c:pt>
                <c:pt idx="947">
                  <c:v>-35.722772277227719</c:v>
                </c:pt>
                <c:pt idx="948">
                  <c:v>-33.940594059405939</c:v>
                </c:pt>
                <c:pt idx="949">
                  <c:v>-33.980198019801975</c:v>
                </c:pt>
                <c:pt idx="950">
                  <c:v>-34.811885148514854</c:v>
                </c:pt>
                <c:pt idx="951">
                  <c:v>-35.841580198019798</c:v>
                </c:pt>
                <c:pt idx="952">
                  <c:v>-31.009900990099005</c:v>
                </c:pt>
                <c:pt idx="953">
                  <c:v>-29.90098613861386</c:v>
                </c:pt>
                <c:pt idx="954">
                  <c:v>-26.930689108910887</c:v>
                </c:pt>
                <c:pt idx="955">
                  <c:v>-27.287124752475243</c:v>
                </c:pt>
                <c:pt idx="956">
                  <c:v>-28.118811881188122</c:v>
                </c:pt>
                <c:pt idx="957">
                  <c:v>-28.3960396039604</c:v>
                </c:pt>
                <c:pt idx="958">
                  <c:v>-29.623762376237629</c:v>
                </c:pt>
                <c:pt idx="959">
                  <c:v>-30.61386138613862</c:v>
                </c:pt>
                <c:pt idx="960">
                  <c:v>-30.217817821782191</c:v>
                </c:pt>
                <c:pt idx="961">
                  <c:v>-29.584154455445557</c:v>
                </c:pt>
                <c:pt idx="962">
                  <c:v>-29.980198019801986</c:v>
                </c:pt>
                <c:pt idx="963">
                  <c:v>-31.009900990099005</c:v>
                </c:pt>
                <c:pt idx="964">
                  <c:v>-27.445544554455449</c:v>
                </c:pt>
                <c:pt idx="965">
                  <c:v>-25.940590099009896</c:v>
                </c:pt>
                <c:pt idx="966">
                  <c:v>-25.06930693069306</c:v>
                </c:pt>
                <c:pt idx="967">
                  <c:v>-25.663366336633665</c:v>
                </c:pt>
                <c:pt idx="968">
                  <c:v>-22.495049504950494</c:v>
                </c:pt>
                <c:pt idx="969">
                  <c:v>-22.455445544554465</c:v>
                </c:pt>
                <c:pt idx="970">
                  <c:v>-24.831683168316832</c:v>
                </c:pt>
                <c:pt idx="971">
                  <c:v>-22.534657425742566</c:v>
                </c:pt>
                <c:pt idx="972">
                  <c:v>-20.792079207920789</c:v>
                </c:pt>
                <c:pt idx="973">
                  <c:v>-22.455445544554465</c:v>
                </c:pt>
                <c:pt idx="974">
                  <c:v>-21.861386138613859</c:v>
                </c:pt>
                <c:pt idx="975">
                  <c:v>-21.584162376237625</c:v>
                </c:pt>
                <c:pt idx="976">
                  <c:v>-22.732673267326732</c:v>
                </c:pt>
                <c:pt idx="977">
                  <c:v>-22.297025742574263</c:v>
                </c:pt>
                <c:pt idx="978">
                  <c:v>-22.732673267326732</c:v>
                </c:pt>
                <c:pt idx="979">
                  <c:v>-23.920796039603964</c:v>
                </c:pt>
                <c:pt idx="980">
                  <c:v>-23.603956435643557</c:v>
                </c:pt>
                <c:pt idx="981">
                  <c:v>-21.623758415841586</c:v>
                </c:pt>
                <c:pt idx="982">
                  <c:v>-21.980194059405946</c:v>
                </c:pt>
                <c:pt idx="983">
                  <c:v>-20.633659405940598</c:v>
                </c:pt>
                <c:pt idx="984">
                  <c:v>-21.386138613861384</c:v>
                </c:pt>
                <c:pt idx="985">
                  <c:v>-21.108910891089106</c:v>
                </c:pt>
                <c:pt idx="986">
                  <c:v>-19.762376237623759</c:v>
                </c:pt>
                <c:pt idx="987">
                  <c:v>-17.148514851485142</c:v>
                </c:pt>
                <c:pt idx="988">
                  <c:v>-16.118811881188122</c:v>
                </c:pt>
                <c:pt idx="989">
                  <c:v>-16.356431683168328</c:v>
                </c:pt>
                <c:pt idx="990">
                  <c:v>-14.851485148514854</c:v>
                </c:pt>
                <c:pt idx="991">
                  <c:v>-15.009904950495045</c:v>
                </c:pt>
                <c:pt idx="992">
                  <c:v>-14.534653465346537</c:v>
                </c:pt>
                <c:pt idx="993">
                  <c:v>-14.297033663366342</c:v>
                </c:pt>
                <c:pt idx="994">
                  <c:v>-13.425738613861382</c:v>
                </c:pt>
                <c:pt idx="995">
                  <c:v>-13.504950495049506</c:v>
                </c:pt>
                <c:pt idx="996">
                  <c:v>-14.059401980198016</c:v>
                </c:pt>
                <c:pt idx="997">
                  <c:v>-13.584158415841586</c:v>
                </c:pt>
                <c:pt idx="998">
                  <c:v>-13.74257029702971</c:v>
                </c:pt>
                <c:pt idx="999">
                  <c:v>-12.158415841584159</c:v>
                </c:pt>
                <c:pt idx="1000">
                  <c:v>-10.01980594059405</c:v>
                </c:pt>
                <c:pt idx="1001">
                  <c:v>-9.782174257425746</c:v>
                </c:pt>
                <c:pt idx="1002">
                  <c:v>-12.000003960396032</c:v>
                </c:pt>
                <c:pt idx="1003">
                  <c:v>-12.871287128712872</c:v>
                </c:pt>
                <c:pt idx="1004">
                  <c:v>-12.158415841584159</c:v>
                </c:pt>
                <c:pt idx="1005">
                  <c:v>-12.554455445544566</c:v>
                </c:pt>
                <c:pt idx="1006">
                  <c:v>-13.74257029702971</c:v>
                </c:pt>
                <c:pt idx="1007">
                  <c:v>-15.405936633663364</c:v>
                </c:pt>
                <c:pt idx="1008">
                  <c:v>-15.16831683168316</c:v>
                </c:pt>
                <c:pt idx="1009">
                  <c:v>-15.16831683168316</c:v>
                </c:pt>
                <c:pt idx="1010">
                  <c:v>-13.821782178217813</c:v>
                </c:pt>
                <c:pt idx="1011">
                  <c:v>-15.643568316831679</c:v>
                </c:pt>
                <c:pt idx="1012">
                  <c:v>-15.485148514851488</c:v>
                </c:pt>
                <c:pt idx="1013">
                  <c:v>-15.881188118811885</c:v>
                </c:pt>
                <c:pt idx="1014">
                  <c:v>-17.069302970297041</c:v>
                </c:pt>
                <c:pt idx="1015">
                  <c:v>-16.277231683168313</c:v>
                </c:pt>
                <c:pt idx="1016">
                  <c:v>-17.306934653465344</c:v>
                </c:pt>
                <c:pt idx="1017">
                  <c:v>-16.831683168316836</c:v>
                </c:pt>
                <c:pt idx="1018">
                  <c:v>-18.099009900990104</c:v>
                </c:pt>
                <c:pt idx="1019">
                  <c:v>-18.653461386138616</c:v>
                </c:pt>
                <c:pt idx="1020">
                  <c:v>-18.891089108910887</c:v>
                </c:pt>
                <c:pt idx="1021">
                  <c:v>-19.841584158415849</c:v>
                </c:pt>
                <c:pt idx="1022">
                  <c:v>-20.475247524752483</c:v>
                </c:pt>
                <c:pt idx="1023">
                  <c:v>-20.83168316831684</c:v>
                </c:pt>
                <c:pt idx="1024">
                  <c:v>-17.782178217821777</c:v>
                </c:pt>
                <c:pt idx="1025">
                  <c:v>-18.415841584158411</c:v>
                </c:pt>
                <c:pt idx="1026">
                  <c:v>-17.702966336633676</c:v>
                </c:pt>
                <c:pt idx="1027">
                  <c:v>-17.623766336633661</c:v>
                </c:pt>
                <c:pt idx="1028">
                  <c:v>-17.940598019801978</c:v>
                </c:pt>
                <c:pt idx="1029">
                  <c:v>-19.841584158415849</c:v>
                </c:pt>
                <c:pt idx="1030">
                  <c:v>-20.158415841584155</c:v>
                </c:pt>
                <c:pt idx="1031">
                  <c:v>-22.811881188118821</c:v>
                </c:pt>
                <c:pt idx="1032">
                  <c:v>-21.108910891089106</c:v>
                </c:pt>
                <c:pt idx="1033">
                  <c:v>-22.930697029702973</c:v>
                </c:pt>
                <c:pt idx="1034">
                  <c:v>-21.663362376237629</c:v>
                </c:pt>
                <c:pt idx="1035">
                  <c:v>-23.049504950495049</c:v>
                </c:pt>
                <c:pt idx="1036">
                  <c:v>-21.821782178217831</c:v>
                </c:pt>
                <c:pt idx="1037">
                  <c:v>-23.920796039603964</c:v>
                </c:pt>
                <c:pt idx="1038">
                  <c:v>-22.930697029702973</c:v>
                </c:pt>
                <c:pt idx="1039">
                  <c:v>-21.584162376237625</c:v>
                </c:pt>
                <c:pt idx="1040">
                  <c:v>-19.762376237623759</c:v>
                </c:pt>
                <c:pt idx="1041">
                  <c:v>-20.396039603960393</c:v>
                </c:pt>
                <c:pt idx="1042">
                  <c:v>-21.702970297029701</c:v>
                </c:pt>
                <c:pt idx="1043">
                  <c:v>-20.792079207920789</c:v>
                </c:pt>
                <c:pt idx="1044">
                  <c:v>-19.287132673267315</c:v>
                </c:pt>
                <c:pt idx="1045">
                  <c:v>-18.732673267326739</c:v>
                </c:pt>
                <c:pt idx="1046">
                  <c:v>-18.495049504950501</c:v>
                </c:pt>
                <c:pt idx="1047">
                  <c:v>-18.415841584158411</c:v>
                </c:pt>
                <c:pt idx="1048">
                  <c:v>-18.891089108910887</c:v>
                </c:pt>
                <c:pt idx="1049">
                  <c:v>-18.653461386138616</c:v>
                </c:pt>
                <c:pt idx="1050">
                  <c:v>-17.940598019801978</c:v>
                </c:pt>
                <c:pt idx="1051">
                  <c:v>-18.732673267326739</c:v>
                </c:pt>
                <c:pt idx="1052">
                  <c:v>-18.574261386138613</c:v>
                </c:pt>
                <c:pt idx="1053">
                  <c:v>-18.019798019801982</c:v>
                </c:pt>
                <c:pt idx="1054">
                  <c:v>-16.752475247524757</c:v>
                </c:pt>
                <c:pt idx="1055">
                  <c:v>-17.46534653465347</c:v>
                </c:pt>
                <c:pt idx="1056">
                  <c:v>-18.574261386138613</c:v>
                </c:pt>
                <c:pt idx="1057">
                  <c:v>-18.415841584158411</c:v>
                </c:pt>
                <c:pt idx="1058">
                  <c:v>-19.841584158415849</c:v>
                </c:pt>
                <c:pt idx="1059">
                  <c:v>-20.158415841584155</c:v>
                </c:pt>
                <c:pt idx="1060">
                  <c:v>-21.504950495049503</c:v>
                </c:pt>
                <c:pt idx="1061">
                  <c:v>-21.069306930693067</c:v>
                </c:pt>
                <c:pt idx="1062">
                  <c:v>-20.633659405940598</c:v>
                </c:pt>
                <c:pt idx="1063">
                  <c:v>-20.792079207920789</c:v>
                </c:pt>
                <c:pt idx="1064">
                  <c:v>-20.83168316831684</c:v>
                </c:pt>
                <c:pt idx="1065">
                  <c:v>-21.663362376237629</c:v>
                </c:pt>
                <c:pt idx="1066">
                  <c:v>-20.554459405940584</c:v>
                </c:pt>
                <c:pt idx="1067">
                  <c:v>-20.158415841584155</c:v>
                </c:pt>
                <c:pt idx="1068">
                  <c:v>-19.207920792079214</c:v>
                </c:pt>
                <c:pt idx="1069">
                  <c:v>-20.950499009900991</c:v>
                </c:pt>
                <c:pt idx="1070">
                  <c:v>-21.306926732673269</c:v>
                </c:pt>
                <c:pt idx="1071">
                  <c:v>-21.346530693069312</c:v>
                </c:pt>
                <c:pt idx="1072">
                  <c:v>-21.78217821782178</c:v>
                </c:pt>
                <c:pt idx="1073">
                  <c:v>-20.316827722772281</c:v>
                </c:pt>
                <c:pt idx="1074">
                  <c:v>-20.316827722772281</c:v>
                </c:pt>
                <c:pt idx="1075">
                  <c:v>-22.019798019801982</c:v>
                </c:pt>
                <c:pt idx="1076">
                  <c:v>-21.267330693069297</c:v>
                </c:pt>
                <c:pt idx="1077">
                  <c:v>-22.376237623762375</c:v>
                </c:pt>
                <c:pt idx="1078">
                  <c:v>-21.425742574257423</c:v>
                </c:pt>
                <c:pt idx="1079">
                  <c:v>-22.376237623762375</c:v>
                </c:pt>
                <c:pt idx="1080">
                  <c:v>-23.524756435643557</c:v>
                </c:pt>
                <c:pt idx="1081">
                  <c:v>-24.871291089108905</c:v>
                </c:pt>
                <c:pt idx="1082">
                  <c:v>-25.623758415841593</c:v>
                </c:pt>
                <c:pt idx="1083">
                  <c:v>-25.465346534653467</c:v>
                </c:pt>
                <c:pt idx="1084">
                  <c:v>-26.811881188118814</c:v>
                </c:pt>
                <c:pt idx="1085">
                  <c:v>-27.009900990099013</c:v>
                </c:pt>
                <c:pt idx="1086">
                  <c:v>-23.999996039603964</c:v>
                </c:pt>
                <c:pt idx="1087">
                  <c:v>-23.366336633663366</c:v>
                </c:pt>
                <c:pt idx="1088">
                  <c:v>-23.524756435643557</c:v>
                </c:pt>
                <c:pt idx="1089">
                  <c:v>-22.811881188118821</c:v>
                </c:pt>
                <c:pt idx="1090">
                  <c:v>-22.574261386138616</c:v>
                </c:pt>
                <c:pt idx="1091">
                  <c:v>-22.138613861386137</c:v>
                </c:pt>
                <c:pt idx="1092">
                  <c:v>-21.980194059405946</c:v>
                </c:pt>
                <c:pt idx="1093">
                  <c:v>-21.465346534653474</c:v>
                </c:pt>
                <c:pt idx="1094">
                  <c:v>-21.980194059405946</c:v>
                </c:pt>
                <c:pt idx="1095">
                  <c:v>-20.237627722772277</c:v>
                </c:pt>
                <c:pt idx="1096">
                  <c:v>-19.445544554455441</c:v>
                </c:pt>
                <c:pt idx="1097">
                  <c:v>-19.999996039603964</c:v>
                </c:pt>
                <c:pt idx="1098">
                  <c:v>-21.108910891089106</c:v>
                </c:pt>
                <c:pt idx="1099">
                  <c:v>-22.574261386138616</c:v>
                </c:pt>
                <c:pt idx="1100">
                  <c:v>-23.881192079207914</c:v>
                </c:pt>
                <c:pt idx="1101">
                  <c:v>-24.158415841584169</c:v>
                </c:pt>
                <c:pt idx="1102">
                  <c:v>-22.85148514851485</c:v>
                </c:pt>
                <c:pt idx="1103">
                  <c:v>-22.653461386138616</c:v>
                </c:pt>
                <c:pt idx="1104">
                  <c:v>-23.683168316831683</c:v>
                </c:pt>
                <c:pt idx="1105">
                  <c:v>-23.762376237623762</c:v>
                </c:pt>
                <c:pt idx="1106">
                  <c:v>-22.217825742574259</c:v>
                </c:pt>
                <c:pt idx="1107">
                  <c:v>-21.742574257425741</c:v>
                </c:pt>
                <c:pt idx="1108">
                  <c:v>-22.891093069306923</c:v>
                </c:pt>
                <c:pt idx="1109">
                  <c:v>-24.673267326732674</c:v>
                </c:pt>
                <c:pt idx="1110">
                  <c:v>-25.306926732673261</c:v>
                </c:pt>
                <c:pt idx="1111">
                  <c:v>-24.831683168316832</c:v>
                </c:pt>
                <c:pt idx="1112">
                  <c:v>-24.198023762376241</c:v>
                </c:pt>
                <c:pt idx="1113">
                  <c:v>-23.326728712871279</c:v>
                </c:pt>
                <c:pt idx="1114">
                  <c:v>-21.386138613861384</c:v>
                </c:pt>
                <c:pt idx="1115">
                  <c:v>-21.188118811881196</c:v>
                </c:pt>
                <c:pt idx="1116">
                  <c:v>-22.732673267326732</c:v>
                </c:pt>
                <c:pt idx="1117">
                  <c:v>-23.009897029702977</c:v>
                </c:pt>
                <c:pt idx="1118">
                  <c:v>-23.168316831683178</c:v>
                </c:pt>
                <c:pt idx="1119">
                  <c:v>-22.415841584158414</c:v>
                </c:pt>
                <c:pt idx="1120">
                  <c:v>-24.118811881188119</c:v>
                </c:pt>
                <c:pt idx="1121">
                  <c:v>-21.108910891089106</c:v>
                </c:pt>
                <c:pt idx="1122">
                  <c:v>-21.346530693069312</c:v>
                </c:pt>
                <c:pt idx="1123">
                  <c:v>-20.316827722772281</c:v>
                </c:pt>
                <c:pt idx="1124">
                  <c:v>-19.128712871287124</c:v>
                </c:pt>
                <c:pt idx="1125">
                  <c:v>-18.653461386138616</c:v>
                </c:pt>
                <c:pt idx="1126">
                  <c:v>-18.653461386138616</c:v>
                </c:pt>
                <c:pt idx="1127">
                  <c:v>-20.83168316831684</c:v>
                </c:pt>
                <c:pt idx="1128">
                  <c:v>-21.188118811881196</c:v>
                </c:pt>
                <c:pt idx="1129">
                  <c:v>-20.633659405940598</c:v>
                </c:pt>
                <c:pt idx="1130">
                  <c:v>-20.633659405940598</c:v>
                </c:pt>
                <c:pt idx="1131">
                  <c:v>-22.019798019801982</c:v>
                </c:pt>
                <c:pt idx="1132">
                  <c:v>-21.742574257425741</c:v>
                </c:pt>
                <c:pt idx="1133">
                  <c:v>-21.663362376237629</c:v>
                </c:pt>
                <c:pt idx="1134">
                  <c:v>-22.297025742574263</c:v>
                </c:pt>
                <c:pt idx="1135">
                  <c:v>-23.564360396039607</c:v>
                </c:pt>
                <c:pt idx="1136">
                  <c:v>-24.31682772277227</c:v>
                </c:pt>
                <c:pt idx="1137">
                  <c:v>-25.346534653465337</c:v>
                </c:pt>
                <c:pt idx="1138">
                  <c:v>-25.227726732673261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8-43BC-9D3B-3103FE9FFDB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'Worksheet (2)'!$H$3:$H$1141</c:f>
              <c:numCache>
                <c:formatCode>m/d/yyyy</c:formatCode>
                <c:ptCount val="1139"/>
                <c:pt idx="0">
                  <c:v>43468</c:v>
                </c:pt>
                <c:pt idx="1">
                  <c:v>43469</c:v>
                </c:pt>
                <c:pt idx="2">
                  <c:v>43472</c:v>
                </c:pt>
                <c:pt idx="3">
                  <c:v>43473</c:v>
                </c:pt>
                <c:pt idx="4">
                  <c:v>43474</c:v>
                </c:pt>
                <c:pt idx="5">
                  <c:v>43475</c:v>
                </c:pt>
                <c:pt idx="6">
                  <c:v>43476</c:v>
                </c:pt>
                <c:pt idx="7">
                  <c:v>43479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43488</c:v>
                </c:pt>
                <c:pt idx="15">
                  <c:v>43489</c:v>
                </c:pt>
                <c:pt idx="16">
                  <c:v>43490</c:v>
                </c:pt>
                <c:pt idx="17">
                  <c:v>43493</c:v>
                </c:pt>
                <c:pt idx="18">
                  <c:v>43494</c:v>
                </c:pt>
                <c:pt idx="19">
                  <c:v>43495</c:v>
                </c:pt>
                <c:pt idx="20">
                  <c:v>43496</c:v>
                </c:pt>
                <c:pt idx="21">
                  <c:v>43497</c:v>
                </c:pt>
                <c:pt idx="22">
                  <c:v>43500</c:v>
                </c:pt>
                <c:pt idx="23">
                  <c:v>43504</c:v>
                </c:pt>
                <c:pt idx="24">
                  <c:v>43507</c:v>
                </c:pt>
                <c:pt idx="25">
                  <c:v>43508</c:v>
                </c:pt>
                <c:pt idx="26">
                  <c:v>43509</c:v>
                </c:pt>
                <c:pt idx="27">
                  <c:v>43510</c:v>
                </c:pt>
                <c:pt idx="28">
                  <c:v>43511</c:v>
                </c:pt>
                <c:pt idx="29">
                  <c:v>43514</c:v>
                </c:pt>
                <c:pt idx="30">
                  <c:v>43515</c:v>
                </c:pt>
                <c:pt idx="31">
                  <c:v>43516</c:v>
                </c:pt>
                <c:pt idx="32">
                  <c:v>43517</c:v>
                </c:pt>
                <c:pt idx="33">
                  <c:v>43518</c:v>
                </c:pt>
                <c:pt idx="34">
                  <c:v>43521</c:v>
                </c:pt>
                <c:pt idx="35">
                  <c:v>43522</c:v>
                </c:pt>
                <c:pt idx="36">
                  <c:v>43523</c:v>
                </c:pt>
                <c:pt idx="37">
                  <c:v>43524</c:v>
                </c:pt>
                <c:pt idx="38">
                  <c:v>43525</c:v>
                </c:pt>
                <c:pt idx="39">
                  <c:v>43528</c:v>
                </c:pt>
                <c:pt idx="40">
                  <c:v>43529</c:v>
                </c:pt>
                <c:pt idx="41">
                  <c:v>43530</c:v>
                </c:pt>
                <c:pt idx="42">
                  <c:v>43531</c:v>
                </c:pt>
                <c:pt idx="43">
                  <c:v>43532</c:v>
                </c:pt>
                <c:pt idx="44">
                  <c:v>43535</c:v>
                </c:pt>
                <c:pt idx="45">
                  <c:v>43536</c:v>
                </c:pt>
                <c:pt idx="46">
                  <c:v>43537</c:v>
                </c:pt>
                <c:pt idx="47">
                  <c:v>43538</c:v>
                </c:pt>
                <c:pt idx="48">
                  <c:v>43539</c:v>
                </c:pt>
                <c:pt idx="49">
                  <c:v>43542</c:v>
                </c:pt>
                <c:pt idx="50">
                  <c:v>43543</c:v>
                </c:pt>
                <c:pt idx="51">
                  <c:v>43544</c:v>
                </c:pt>
                <c:pt idx="52">
                  <c:v>43545</c:v>
                </c:pt>
                <c:pt idx="53">
                  <c:v>43546</c:v>
                </c:pt>
                <c:pt idx="54">
                  <c:v>43549</c:v>
                </c:pt>
                <c:pt idx="55">
                  <c:v>43550</c:v>
                </c:pt>
                <c:pt idx="56">
                  <c:v>43551</c:v>
                </c:pt>
                <c:pt idx="57">
                  <c:v>43552</c:v>
                </c:pt>
                <c:pt idx="58">
                  <c:v>43553</c:v>
                </c:pt>
                <c:pt idx="59">
                  <c:v>43556</c:v>
                </c:pt>
                <c:pt idx="60">
                  <c:v>43557</c:v>
                </c:pt>
                <c:pt idx="61">
                  <c:v>43558</c:v>
                </c:pt>
                <c:pt idx="62">
                  <c:v>43559</c:v>
                </c:pt>
                <c:pt idx="63">
                  <c:v>43563</c:v>
                </c:pt>
                <c:pt idx="64">
                  <c:v>43564</c:v>
                </c:pt>
                <c:pt idx="65">
                  <c:v>43565</c:v>
                </c:pt>
                <c:pt idx="66">
                  <c:v>43566</c:v>
                </c:pt>
                <c:pt idx="67">
                  <c:v>43567</c:v>
                </c:pt>
                <c:pt idx="68">
                  <c:v>43570</c:v>
                </c:pt>
                <c:pt idx="69">
                  <c:v>43571</c:v>
                </c:pt>
                <c:pt idx="70">
                  <c:v>43572</c:v>
                </c:pt>
                <c:pt idx="71">
                  <c:v>43573</c:v>
                </c:pt>
                <c:pt idx="72">
                  <c:v>43578</c:v>
                </c:pt>
                <c:pt idx="73">
                  <c:v>43579</c:v>
                </c:pt>
                <c:pt idx="74">
                  <c:v>43580</c:v>
                </c:pt>
                <c:pt idx="75">
                  <c:v>43581</c:v>
                </c:pt>
                <c:pt idx="76">
                  <c:v>43584</c:v>
                </c:pt>
                <c:pt idx="77">
                  <c:v>43585</c:v>
                </c:pt>
                <c:pt idx="78">
                  <c:v>43587</c:v>
                </c:pt>
                <c:pt idx="79">
                  <c:v>43588</c:v>
                </c:pt>
                <c:pt idx="80">
                  <c:v>43591</c:v>
                </c:pt>
                <c:pt idx="81">
                  <c:v>43592</c:v>
                </c:pt>
                <c:pt idx="82">
                  <c:v>43593</c:v>
                </c:pt>
                <c:pt idx="83">
                  <c:v>43594</c:v>
                </c:pt>
                <c:pt idx="84">
                  <c:v>43595</c:v>
                </c:pt>
                <c:pt idx="85">
                  <c:v>43599</c:v>
                </c:pt>
                <c:pt idx="86">
                  <c:v>43600</c:v>
                </c:pt>
                <c:pt idx="87">
                  <c:v>43601</c:v>
                </c:pt>
                <c:pt idx="88">
                  <c:v>43602</c:v>
                </c:pt>
                <c:pt idx="89">
                  <c:v>43605</c:v>
                </c:pt>
                <c:pt idx="90">
                  <c:v>43606</c:v>
                </c:pt>
                <c:pt idx="91">
                  <c:v>43607</c:v>
                </c:pt>
                <c:pt idx="92">
                  <c:v>43608</c:v>
                </c:pt>
                <c:pt idx="93">
                  <c:v>43609</c:v>
                </c:pt>
                <c:pt idx="94">
                  <c:v>43612</c:v>
                </c:pt>
                <c:pt idx="95">
                  <c:v>43613</c:v>
                </c:pt>
                <c:pt idx="96">
                  <c:v>43614</c:v>
                </c:pt>
                <c:pt idx="97">
                  <c:v>43615</c:v>
                </c:pt>
                <c:pt idx="98">
                  <c:v>43616</c:v>
                </c:pt>
                <c:pt idx="99">
                  <c:v>43619</c:v>
                </c:pt>
                <c:pt idx="100">
                  <c:v>43620</c:v>
                </c:pt>
                <c:pt idx="101">
                  <c:v>43621</c:v>
                </c:pt>
                <c:pt idx="102">
                  <c:v>43622</c:v>
                </c:pt>
                <c:pt idx="103">
                  <c:v>43626</c:v>
                </c:pt>
                <c:pt idx="104">
                  <c:v>43627</c:v>
                </c:pt>
                <c:pt idx="105">
                  <c:v>43628</c:v>
                </c:pt>
                <c:pt idx="106">
                  <c:v>43629</c:v>
                </c:pt>
                <c:pt idx="107">
                  <c:v>43630</c:v>
                </c:pt>
                <c:pt idx="108">
                  <c:v>43633</c:v>
                </c:pt>
                <c:pt idx="109">
                  <c:v>43634</c:v>
                </c:pt>
                <c:pt idx="110">
                  <c:v>43635</c:v>
                </c:pt>
                <c:pt idx="111">
                  <c:v>43636</c:v>
                </c:pt>
                <c:pt idx="112">
                  <c:v>43637</c:v>
                </c:pt>
                <c:pt idx="113">
                  <c:v>43640</c:v>
                </c:pt>
                <c:pt idx="114">
                  <c:v>43641</c:v>
                </c:pt>
                <c:pt idx="115">
                  <c:v>43642</c:v>
                </c:pt>
                <c:pt idx="116">
                  <c:v>43643</c:v>
                </c:pt>
                <c:pt idx="117">
                  <c:v>43644</c:v>
                </c:pt>
                <c:pt idx="118">
                  <c:v>43648</c:v>
                </c:pt>
                <c:pt idx="119">
                  <c:v>43649</c:v>
                </c:pt>
                <c:pt idx="120">
                  <c:v>43650</c:v>
                </c:pt>
                <c:pt idx="121">
                  <c:v>43651</c:v>
                </c:pt>
                <c:pt idx="122">
                  <c:v>43654</c:v>
                </c:pt>
                <c:pt idx="123">
                  <c:v>43655</c:v>
                </c:pt>
                <c:pt idx="124">
                  <c:v>43656</c:v>
                </c:pt>
                <c:pt idx="125">
                  <c:v>43657</c:v>
                </c:pt>
                <c:pt idx="126">
                  <c:v>43658</c:v>
                </c:pt>
                <c:pt idx="127">
                  <c:v>43661</c:v>
                </c:pt>
                <c:pt idx="128">
                  <c:v>43662</c:v>
                </c:pt>
                <c:pt idx="129">
                  <c:v>43663</c:v>
                </c:pt>
                <c:pt idx="130">
                  <c:v>43664</c:v>
                </c:pt>
                <c:pt idx="131">
                  <c:v>43665</c:v>
                </c:pt>
                <c:pt idx="132">
                  <c:v>43668</c:v>
                </c:pt>
                <c:pt idx="133">
                  <c:v>43669</c:v>
                </c:pt>
                <c:pt idx="134">
                  <c:v>43670</c:v>
                </c:pt>
                <c:pt idx="135">
                  <c:v>43671</c:v>
                </c:pt>
                <c:pt idx="136">
                  <c:v>43672</c:v>
                </c:pt>
                <c:pt idx="137">
                  <c:v>43675</c:v>
                </c:pt>
                <c:pt idx="138">
                  <c:v>43676</c:v>
                </c:pt>
                <c:pt idx="139">
                  <c:v>43677</c:v>
                </c:pt>
                <c:pt idx="140">
                  <c:v>43678</c:v>
                </c:pt>
                <c:pt idx="141">
                  <c:v>43679</c:v>
                </c:pt>
                <c:pt idx="142">
                  <c:v>43682</c:v>
                </c:pt>
                <c:pt idx="143">
                  <c:v>43683</c:v>
                </c:pt>
                <c:pt idx="144">
                  <c:v>43684</c:v>
                </c:pt>
                <c:pt idx="145">
                  <c:v>43685</c:v>
                </c:pt>
                <c:pt idx="146">
                  <c:v>43686</c:v>
                </c:pt>
                <c:pt idx="147">
                  <c:v>43689</c:v>
                </c:pt>
                <c:pt idx="148">
                  <c:v>43690</c:v>
                </c:pt>
                <c:pt idx="149">
                  <c:v>43691</c:v>
                </c:pt>
                <c:pt idx="150">
                  <c:v>43692</c:v>
                </c:pt>
                <c:pt idx="151">
                  <c:v>43693</c:v>
                </c:pt>
                <c:pt idx="152">
                  <c:v>43696</c:v>
                </c:pt>
                <c:pt idx="153">
                  <c:v>43697</c:v>
                </c:pt>
                <c:pt idx="154">
                  <c:v>43698</c:v>
                </c:pt>
                <c:pt idx="155">
                  <c:v>43699</c:v>
                </c:pt>
                <c:pt idx="156">
                  <c:v>43700</c:v>
                </c:pt>
                <c:pt idx="157">
                  <c:v>43703</c:v>
                </c:pt>
                <c:pt idx="158">
                  <c:v>43704</c:v>
                </c:pt>
                <c:pt idx="159">
                  <c:v>43705</c:v>
                </c:pt>
                <c:pt idx="160">
                  <c:v>43706</c:v>
                </c:pt>
                <c:pt idx="161">
                  <c:v>43707</c:v>
                </c:pt>
                <c:pt idx="162">
                  <c:v>43710</c:v>
                </c:pt>
                <c:pt idx="163">
                  <c:v>43711</c:v>
                </c:pt>
                <c:pt idx="164">
                  <c:v>43712</c:v>
                </c:pt>
                <c:pt idx="165">
                  <c:v>43713</c:v>
                </c:pt>
                <c:pt idx="166">
                  <c:v>43714</c:v>
                </c:pt>
                <c:pt idx="167">
                  <c:v>43717</c:v>
                </c:pt>
                <c:pt idx="168">
                  <c:v>43718</c:v>
                </c:pt>
                <c:pt idx="169">
                  <c:v>43719</c:v>
                </c:pt>
                <c:pt idx="170">
                  <c:v>43720</c:v>
                </c:pt>
                <c:pt idx="171">
                  <c:v>43721</c:v>
                </c:pt>
                <c:pt idx="172">
                  <c:v>43724</c:v>
                </c:pt>
                <c:pt idx="173">
                  <c:v>43725</c:v>
                </c:pt>
                <c:pt idx="174">
                  <c:v>43726</c:v>
                </c:pt>
                <c:pt idx="175">
                  <c:v>43727</c:v>
                </c:pt>
                <c:pt idx="176">
                  <c:v>43728</c:v>
                </c:pt>
                <c:pt idx="177">
                  <c:v>43731</c:v>
                </c:pt>
                <c:pt idx="178">
                  <c:v>43732</c:v>
                </c:pt>
                <c:pt idx="179">
                  <c:v>43733</c:v>
                </c:pt>
                <c:pt idx="180">
                  <c:v>43734</c:v>
                </c:pt>
                <c:pt idx="181">
                  <c:v>43735</c:v>
                </c:pt>
                <c:pt idx="182">
                  <c:v>43738</c:v>
                </c:pt>
                <c:pt idx="183">
                  <c:v>43740</c:v>
                </c:pt>
                <c:pt idx="184">
                  <c:v>43741</c:v>
                </c:pt>
                <c:pt idx="185">
                  <c:v>43742</c:v>
                </c:pt>
                <c:pt idx="186">
                  <c:v>43746</c:v>
                </c:pt>
                <c:pt idx="187">
                  <c:v>43747</c:v>
                </c:pt>
                <c:pt idx="188">
                  <c:v>43748</c:v>
                </c:pt>
                <c:pt idx="189">
                  <c:v>43749</c:v>
                </c:pt>
                <c:pt idx="190">
                  <c:v>43752</c:v>
                </c:pt>
                <c:pt idx="191">
                  <c:v>43753</c:v>
                </c:pt>
                <c:pt idx="192">
                  <c:v>43754</c:v>
                </c:pt>
                <c:pt idx="193">
                  <c:v>43755</c:v>
                </c:pt>
                <c:pt idx="194">
                  <c:v>43756</c:v>
                </c:pt>
                <c:pt idx="195">
                  <c:v>43759</c:v>
                </c:pt>
                <c:pt idx="196">
                  <c:v>43760</c:v>
                </c:pt>
                <c:pt idx="197">
                  <c:v>43761</c:v>
                </c:pt>
                <c:pt idx="198">
                  <c:v>43762</c:v>
                </c:pt>
                <c:pt idx="199">
                  <c:v>43763</c:v>
                </c:pt>
                <c:pt idx="200">
                  <c:v>43766</c:v>
                </c:pt>
                <c:pt idx="201">
                  <c:v>43767</c:v>
                </c:pt>
                <c:pt idx="202">
                  <c:v>43768</c:v>
                </c:pt>
                <c:pt idx="203">
                  <c:v>43769</c:v>
                </c:pt>
                <c:pt idx="204">
                  <c:v>43770</c:v>
                </c:pt>
                <c:pt idx="205">
                  <c:v>43773</c:v>
                </c:pt>
                <c:pt idx="206">
                  <c:v>43774</c:v>
                </c:pt>
                <c:pt idx="207">
                  <c:v>43775</c:v>
                </c:pt>
                <c:pt idx="208">
                  <c:v>43776</c:v>
                </c:pt>
                <c:pt idx="209">
                  <c:v>43777</c:v>
                </c:pt>
                <c:pt idx="210">
                  <c:v>43780</c:v>
                </c:pt>
                <c:pt idx="211">
                  <c:v>43781</c:v>
                </c:pt>
                <c:pt idx="212">
                  <c:v>43782</c:v>
                </c:pt>
                <c:pt idx="213">
                  <c:v>43783</c:v>
                </c:pt>
                <c:pt idx="214">
                  <c:v>43784</c:v>
                </c:pt>
                <c:pt idx="215">
                  <c:v>43787</c:v>
                </c:pt>
                <c:pt idx="216">
                  <c:v>43788</c:v>
                </c:pt>
                <c:pt idx="217">
                  <c:v>43789</c:v>
                </c:pt>
                <c:pt idx="218">
                  <c:v>43790</c:v>
                </c:pt>
                <c:pt idx="219">
                  <c:v>43791</c:v>
                </c:pt>
                <c:pt idx="220">
                  <c:v>43794</c:v>
                </c:pt>
                <c:pt idx="221">
                  <c:v>43795</c:v>
                </c:pt>
                <c:pt idx="222">
                  <c:v>43796</c:v>
                </c:pt>
                <c:pt idx="223">
                  <c:v>43797</c:v>
                </c:pt>
                <c:pt idx="224">
                  <c:v>43798</c:v>
                </c:pt>
                <c:pt idx="225">
                  <c:v>43801</c:v>
                </c:pt>
                <c:pt idx="226">
                  <c:v>43802</c:v>
                </c:pt>
                <c:pt idx="227">
                  <c:v>43803</c:v>
                </c:pt>
                <c:pt idx="228">
                  <c:v>43804</c:v>
                </c:pt>
                <c:pt idx="229">
                  <c:v>43805</c:v>
                </c:pt>
                <c:pt idx="230">
                  <c:v>43808</c:v>
                </c:pt>
                <c:pt idx="231">
                  <c:v>43809</c:v>
                </c:pt>
                <c:pt idx="232">
                  <c:v>43810</c:v>
                </c:pt>
                <c:pt idx="233">
                  <c:v>43811</c:v>
                </c:pt>
                <c:pt idx="234">
                  <c:v>43812</c:v>
                </c:pt>
                <c:pt idx="235">
                  <c:v>43815</c:v>
                </c:pt>
                <c:pt idx="236">
                  <c:v>43816</c:v>
                </c:pt>
                <c:pt idx="237">
                  <c:v>43817</c:v>
                </c:pt>
                <c:pt idx="238">
                  <c:v>43818</c:v>
                </c:pt>
                <c:pt idx="239">
                  <c:v>43819</c:v>
                </c:pt>
                <c:pt idx="240">
                  <c:v>43822</c:v>
                </c:pt>
                <c:pt idx="241">
                  <c:v>43823</c:v>
                </c:pt>
                <c:pt idx="242">
                  <c:v>43826</c:v>
                </c:pt>
                <c:pt idx="243">
                  <c:v>43829</c:v>
                </c:pt>
                <c:pt idx="244">
                  <c:v>43830</c:v>
                </c:pt>
                <c:pt idx="245">
                  <c:v>43832</c:v>
                </c:pt>
                <c:pt idx="246">
                  <c:v>43833</c:v>
                </c:pt>
                <c:pt idx="247">
                  <c:v>43836</c:v>
                </c:pt>
                <c:pt idx="248">
                  <c:v>43837</c:v>
                </c:pt>
                <c:pt idx="249">
                  <c:v>43838</c:v>
                </c:pt>
                <c:pt idx="250">
                  <c:v>43839</c:v>
                </c:pt>
                <c:pt idx="251">
                  <c:v>43840</c:v>
                </c:pt>
                <c:pt idx="252">
                  <c:v>43843</c:v>
                </c:pt>
                <c:pt idx="253">
                  <c:v>43844</c:v>
                </c:pt>
                <c:pt idx="254">
                  <c:v>43845</c:v>
                </c:pt>
                <c:pt idx="255">
                  <c:v>43846</c:v>
                </c:pt>
                <c:pt idx="256">
                  <c:v>43847</c:v>
                </c:pt>
                <c:pt idx="257">
                  <c:v>43850</c:v>
                </c:pt>
                <c:pt idx="258">
                  <c:v>43851</c:v>
                </c:pt>
                <c:pt idx="259">
                  <c:v>43852</c:v>
                </c:pt>
                <c:pt idx="260">
                  <c:v>43853</c:v>
                </c:pt>
                <c:pt idx="261">
                  <c:v>43854</c:v>
                </c:pt>
                <c:pt idx="262">
                  <c:v>43859</c:v>
                </c:pt>
                <c:pt idx="263">
                  <c:v>43860</c:v>
                </c:pt>
                <c:pt idx="264">
                  <c:v>43861</c:v>
                </c:pt>
                <c:pt idx="265">
                  <c:v>43864</c:v>
                </c:pt>
                <c:pt idx="266">
                  <c:v>43865</c:v>
                </c:pt>
                <c:pt idx="267">
                  <c:v>43866</c:v>
                </c:pt>
                <c:pt idx="268">
                  <c:v>43867</c:v>
                </c:pt>
                <c:pt idx="269">
                  <c:v>43868</c:v>
                </c:pt>
                <c:pt idx="270">
                  <c:v>43871</c:v>
                </c:pt>
                <c:pt idx="271">
                  <c:v>43872</c:v>
                </c:pt>
                <c:pt idx="272">
                  <c:v>43873</c:v>
                </c:pt>
                <c:pt idx="273">
                  <c:v>43874</c:v>
                </c:pt>
                <c:pt idx="274">
                  <c:v>43875</c:v>
                </c:pt>
                <c:pt idx="275">
                  <c:v>43878</c:v>
                </c:pt>
                <c:pt idx="276">
                  <c:v>43879</c:v>
                </c:pt>
                <c:pt idx="277">
                  <c:v>43880</c:v>
                </c:pt>
                <c:pt idx="278">
                  <c:v>43881</c:v>
                </c:pt>
                <c:pt idx="279">
                  <c:v>43882</c:v>
                </c:pt>
                <c:pt idx="280">
                  <c:v>43885</c:v>
                </c:pt>
                <c:pt idx="281">
                  <c:v>43886</c:v>
                </c:pt>
                <c:pt idx="282">
                  <c:v>43887</c:v>
                </c:pt>
                <c:pt idx="283">
                  <c:v>43888</c:v>
                </c:pt>
                <c:pt idx="284">
                  <c:v>43889</c:v>
                </c:pt>
                <c:pt idx="285">
                  <c:v>43892</c:v>
                </c:pt>
                <c:pt idx="286">
                  <c:v>43893</c:v>
                </c:pt>
                <c:pt idx="287">
                  <c:v>43894</c:v>
                </c:pt>
                <c:pt idx="288">
                  <c:v>43895</c:v>
                </c:pt>
                <c:pt idx="289">
                  <c:v>43896</c:v>
                </c:pt>
                <c:pt idx="290">
                  <c:v>43899</c:v>
                </c:pt>
                <c:pt idx="291">
                  <c:v>43900</c:v>
                </c:pt>
                <c:pt idx="292">
                  <c:v>43901</c:v>
                </c:pt>
                <c:pt idx="293">
                  <c:v>43902</c:v>
                </c:pt>
                <c:pt idx="294">
                  <c:v>43903</c:v>
                </c:pt>
                <c:pt idx="295">
                  <c:v>43906</c:v>
                </c:pt>
                <c:pt idx="296">
                  <c:v>43907</c:v>
                </c:pt>
                <c:pt idx="297">
                  <c:v>43908</c:v>
                </c:pt>
                <c:pt idx="298">
                  <c:v>43909</c:v>
                </c:pt>
                <c:pt idx="299">
                  <c:v>43910</c:v>
                </c:pt>
                <c:pt idx="300">
                  <c:v>43913</c:v>
                </c:pt>
                <c:pt idx="301">
                  <c:v>43914</c:v>
                </c:pt>
                <c:pt idx="302">
                  <c:v>43915</c:v>
                </c:pt>
                <c:pt idx="303">
                  <c:v>43916</c:v>
                </c:pt>
                <c:pt idx="304">
                  <c:v>43917</c:v>
                </c:pt>
                <c:pt idx="305">
                  <c:v>43920</c:v>
                </c:pt>
                <c:pt idx="306">
                  <c:v>43921</c:v>
                </c:pt>
                <c:pt idx="307">
                  <c:v>43922</c:v>
                </c:pt>
                <c:pt idx="308">
                  <c:v>43923</c:v>
                </c:pt>
                <c:pt idx="309">
                  <c:v>43924</c:v>
                </c:pt>
                <c:pt idx="310">
                  <c:v>43927</c:v>
                </c:pt>
                <c:pt idx="311">
                  <c:v>43928</c:v>
                </c:pt>
                <c:pt idx="312">
                  <c:v>43929</c:v>
                </c:pt>
                <c:pt idx="313">
                  <c:v>43930</c:v>
                </c:pt>
                <c:pt idx="314">
                  <c:v>43935</c:v>
                </c:pt>
                <c:pt idx="315">
                  <c:v>43936</c:v>
                </c:pt>
                <c:pt idx="316">
                  <c:v>43937</c:v>
                </c:pt>
                <c:pt idx="317">
                  <c:v>43938</c:v>
                </c:pt>
                <c:pt idx="318">
                  <c:v>43941</c:v>
                </c:pt>
                <c:pt idx="319">
                  <c:v>43942</c:v>
                </c:pt>
                <c:pt idx="320">
                  <c:v>43943</c:v>
                </c:pt>
                <c:pt idx="321">
                  <c:v>43944</c:v>
                </c:pt>
                <c:pt idx="322">
                  <c:v>43945</c:v>
                </c:pt>
                <c:pt idx="323">
                  <c:v>43948</c:v>
                </c:pt>
                <c:pt idx="324">
                  <c:v>43949</c:v>
                </c:pt>
                <c:pt idx="325">
                  <c:v>43950</c:v>
                </c:pt>
                <c:pt idx="326">
                  <c:v>43955</c:v>
                </c:pt>
                <c:pt idx="327">
                  <c:v>43956</c:v>
                </c:pt>
                <c:pt idx="328">
                  <c:v>43957</c:v>
                </c:pt>
                <c:pt idx="329">
                  <c:v>43958</c:v>
                </c:pt>
                <c:pt idx="330">
                  <c:v>43959</c:v>
                </c:pt>
                <c:pt idx="331">
                  <c:v>43962</c:v>
                </c:pt>
                <c:pt idx="332">
                  <c:v>43963</c:v>
                </c:pt>
                <c:pt idx="333">
                  <c:v>43964</c:v>
                </c:pt>
                <c:pt idx="334">
                  <c:v>43965</c:v>
                </c:pt>
                <c:pt idx="335">
                  <c:v>43966</c:v>
                </c:pt>
                <c:pt idx="336">
                  <c:v>43969</c:v>
                </c:pt>
                <c:pt idx="337">
                  <c:v>43970</c:v>
                </c:pt>
                <c:pt idx="338">
                  <c:v>43971</c:v>
                </c:pt>
                <c:pt idx="339">
                  <c:v>43972</c:v>
                </c:pt>
                <c:pt idx="340">
                  <c:v>43973</c:v>
                </c:pt>
                <c:pt idx="341">
                  <c:v>43976</c:v>
                </c:pt>
                <c:pt idx="342">
                  <c:v>43977</c:v>
                </c:pt>
                <c:pt idx="343">
                  <c:v>43978</c:v>
                </c:pt>
                <c:pt idx="344">
                  <c:v>43979</c:v>
                </c:pt>
                <c:pt idx="345">
                  <c:v>43980</c:v>
                </c:pt>
                <c:pt idx="346">
                  <c:v>43983</c:v>
                </c:pt>
                <c:pt idx="347">
                  <c:v>43984</c:v>
                </c:pt>
                <c:pt idx="348">
                  <c:v>43985</c:v>
                </c:pt>
                <c:pt idx="349">
                  <c:v>43986</c:v>
                </c:pt>
                <c:pt idx="350">
                  <c:v>43987</c:v>
                </c:pt>
                <c:pt idx="351">
                  <c:v>43990</c:v>
                </c:pt>
                <c:pt idx="352">
                  <c:v>43991</c:v>
                </c:pt>
                <c:pt idx="353">
                  <c:v>43992</c:v>
                </c:pt>
                <c:pt idx="354">
                  <c:v>43993</c:v>
                </c:pt>
                <c:pt idx="355">
                  <c:v>43994</c:v>
                </c:pt>
                <c:pt idx="356">
                  <c:v>43997</c:v>
                </c:pt>
                <c:pt idx="357">
                  <c:v>43998</c:v>
                </c:pt>
                <c:pt idx="358">
                  <c:v>43999</c:v>
                </c:pt>
                <c:pt idx="359">
                  <c:v>44000</c:v>
                </c:pt>
                <c:pt idx="360">
                  <c:v>44001</c:v>
                </c:pt>
                <c:pt idx="361">
                  <c:v>44004</c:v>
                </c:pt>
                <c:pt idx="362">
                  <c:v>44005</c:v>
                </c:pt>
                <c:pt idx="363">
                  <c:v>44006</c:v>
                </c:pt>
                <c:pt idx="364">
                  <c:v>44008</c:v>
                </c:pt>
                <c:pt idx="365">
                  <c:v>44011</c:v>
                </c:pt>
                <c:pt idx="366">
                  <c:v>44012</c:v>
                </c:pt>
                <c:pt idx="367">
                  <c:v>44014</c:v>
                </c:pt>
                <c:pt idx="368">
                  <c:v>44015</c:v>
                </c:pt>
                <c:pt idx="369">
                  <c:v>44018</c:v>
                </c:pt>
                <c:pt idx="370">
                  <c:v>44019</c:v>
                </c:pt>
                <c:pt idx="371">
                  <c:v>44020</c:v>
                </c:pt>
                <c:pt idx="372">
                  <c:v>44021</c:v>
                </c:pt>
                <c:pt idx="373">
                  <c:v>44022</c:v>
                </c:pt>
                <c:pt idx="374">
                  <c:v>44025</c:v>
                </c:pt>
                <c:pt idx="375">
                  <c:v>44026</c:v>
                </c:pt>
                <c:pt idx="376">
                  <c:v>44027</c:v>
                </c:pt>
                <c:pt idx="377">
                  <c:v>44028</c:v>
                </c:pt>
                <c:pt idx="378">
                  <c:v>44029</c:v>
                </c:pt>
                <c:pt idx="379">
                  <c:v>44032</c:v>
                </c:pt>
                <c:pt idx="380">
                  <c:v>44033</c:v>
                </c:pt>
                <c:pt idx="381">
                  <c:v>44034</c:v>
                </c:pt>
                <c:pt idx="382">
                  <c:v>44035</c:v>
                </c:pt>
                <c:pt idx="383">
                  <c:v>44036</c:v>
                </c:pt>
                <c:pt idx="384">
                  <c:v>44039</c:v>
                </c:pt>
                <c:pt idx="385">
                  <c:v>44040</c:v>
                </c:pt>
                <c:pt idx="386">
                  <c:v>44041</c:v>
                </c:pt>
                <c:pt idx="387">
                  <c:v>44042</c:v>
                </c:pt>
                <c:pt idx="388">
                  <c:v>44043</c:v>
                </c:pt>
                <c:pt idx="389">
                  <c:v>44046</c:v>
                </c:pt>
                <c:pt idx="390">
                  <c:v>44047</c:v>
                </c:pt>
                <c:pt idx="391">
                  <c:v>44048</c:v>
                </c:pt>
                <c:pt idx="392">
                  <c:v>44049</c:v>
                </c:pt>
                <c:pt idx="393">
                  <c:v>44050</c:v>
                </c:pt>
                <c:pt idx="394">
                  <c:v>44053</c:v>
                </c:pt>
                <c:pt idx="395">
                  <c:v>44054</c:v>
                </c:pt>
                <c:pt idx="396">
                  <c:v>44055</c:v>
                </c:pt>
                <c:pt idx="397">
                  <c:v>44056</c:v>
                </c:pt>
                <c:pt idx="398">
                  <c:v>44057</c:v>
                </c:pt>
                <c:pt idx="399">
                  <c:v>44060</c:v>
                </c:pt>
                <c:pt idx="400">
                  <c:v>44061</c:v>
                </c:pt>
                <c:pt idx="401">
                  <c:v>44062</c:v>
                </c:pt>
                <c:pt idx="402">
                  <c:v>44063</c:v>
                </c:pt>
                <c:pt idx="403">
                  <c:v>44064</c:v>
                </c:pt>
                <c:pt idx="404">
                  <c:v>44067</c:v>
                </c:pt>
                <c:pt idx="405">
                  <c:v>44068</c:v>
                </c:pt>
                <c:pt idx="406">
                  <c:v>44069</c:v>
                </c:pt>
                <c:pt idx="407">
                  <c:v>44070</c:v>
                </c:pt>
                <c:pt idx="408">
                  <c:v>44071</c:v>
                </c:pt>
                <c:pt idx="409">
                  <c:v>44074</c:v>
                </c:pt>
                <c:pt idx="410">
                  <c:v>44075</c:v>
                </c:pt>
                <c:pt idx="411">
                  <c:v>44076</c:v>
                </c:pt>
                <c:pt idx="412">
                  <c:v>44077</c:v>
                </c:pt>
                <c:pt idx="413">
                  <c:v>44078</c:v>
                </c:pt>
                <c:pt idx="414">
                  <c:v>44081</c:v>
                </c:pt>
                <c:pt idx="415">
                  <c:v>44082</c:v>
                </c:pt>
                <c:pt idx="416">
                  <c:v>44083</c:v>
                </c:pt>
                <c:pt idx="417">
                  <c:v>44084</c:v>
                </c:pt>
                <c:pt idx="418">
                  <c:v>44085</c:v>
                </c:pt>
                <c:pt idx="419">
                  <c:v>44088</c:v>
                </c:pt>
                <c:pt idx="420">
                  <c:v>44089</c:v>
                </c:pt>
                <c:pt idx="421">
                  <c:v>44090</c:v>
                </c:pt>
                <c:pt idx="422">
                  <c:v>44091</c:v>
                </c:pt>
                <c:pt idx="423">
                  <c:v>44092</c:v>
                </c:pt>
                <c:pt idx="424">
                  <c:v>44095</c:v>
                </c:pt>
                <c:pt idx="425">
                  <c:v>44096</c:v>
                </c:pt>
                <c:pt idx="426">
                  <c:v>44097</c:v>
                </c:pt>
                <c:pt idx="427">
                  <c:v>44098</c:v>
                </c:pt>
                <c:pt idx="428">
                  <c:v>44099</c:v>
                </c:pt>
                <c:pt idx="429">
                  <c:v>44102</c:v>
                </c:pt>
                <c:pt idx="430">
                  <c:v>44103</c:v>
                </c:pt>
                <c:pt idx="431">
                  <c:v>44104</c:v>
                </c:pt>
                <c:pt idx="432">
                  <c:v>44109</c:v>
                </c:pt>
                <c:pt idx="433">
                  <c:v>44110</c:v>
                </c:pt>
                <c:pt idx="434">
                  <c:v>44111</c:v>
                </c:pt>
                <c:pt idx="435">
                  <c:v>44112</c:v>
                </c:pt>
                <c:pt idx="436">
                  <c:v>44113</c:v>
                </c:pt>
                <c:pt idx="437">
                  <c:v>44116</c:v>
                </c:pt>
                <c:pt idx="438">
                  <c:v>44118</c:v>
                </c:pt>
                <c:pt idx="439">
                  <c:v>44119</c:v>
                </c:pt>
                <c:pt idx="440">
                  <c:v>44120</c:v>
                </c:pt>
                <c:pt idx="441">
                  <c:v>44123</c:v>
                </c:pt>
                <c:pt idx="442">
                  <c:v>44124</c:v>
                </c:pt>
                <c:pt idx="443">
                  <c:v>44125</c:v>
                </c:pt>
                <c:pt idx="444">
                  <c:v>44126</c:v>
                </c:pt>
                <c:pt idx="445">
                  <c:v>44127</c:v>
                </c:pt>
                <c:pt idx="446">
                  <c:v>44131</c:v>
                </c:pt>
                <c:pt idx="447">
                  <c:v>44132</c:v>
                </c:pt>
                <c:pt idx="448">
                  <c:v>44133</c:v>
                </c:pt>
                <c:pt idx="449">
                  <c:v>44134</c:v>
                </c:pt>
                <c:pt idx="450">
                  <c:v>44137</c:v>
                </c:pt>
                <c:pt idx="451">
                  <c:v>44138</c:v>
                </c:pt>
                <c:pt idx="452">
                  <c:v>44139</c:v>
                </c:pt>
                <c:pt idx="453">
                  <c:v>44140</c:v>
                </c:pt>
                <c:pt idx="454">
                  <c:v>44141</c:v>
                </c:pt>
                <c:pt idx="455">
                  <c:v>44144</c:v>
                </c:pt>
                <c:pt idx="456">
                  <c:v>44145</c:v>
                </c:pt>
                <c:pt idx="457">
                  <c:v>44146</c:v>
                </c:pt>
                <c:pt idx="458">
                  <c:v>44147</c:v>
                </c:pt>
                <c:pt idx="459">
                  <c:v>44148</c:v>
                </c:pt>
                <c:pt idx="460">
                  <c:v>44151</c:v>
                </c:pt>
                <c:pt idx="461">
                  <c:v>44152</c:v>
                </c:pt>
                <c:pt idx="462">
                  <c:v>44153</c:v>
                </c:pt>
                <c:pt idx="463">
                  <c:v>44154</c:v>
                </c:pt>
                <c:pt idx="464">
                  <c:v>44155</c:v>
                </c:pt>
                <c:pt idx="465">
                  <c:v>44158</c:v>
                </c:pt>
                <c:pt idx="466">
                  <c:v>44159</c:v>
                </c:pt>
                <c:pt idx="467">
                  <c:v>44160</c:v>
                </c:pt>
                <c:pt idx="468">
                  <c:v>44161</c:v>
                </c:pt>
                <c:pt idx="469">
                  <c:v>44162</c:v>
                </c:pt>
                <c:pt idx="470">
                  <c:v>44165</c:v>
                </c:pt>
                <c:pt idx="471">
                  <c:v>44166</c:v>
                </c:pt>
                <c:pt idx="472">
                  <c:v>44167</c:v>
                </c:pt>
                <c:pt idx="473">
                  <c:v>44168</c:v>
                </c:pt>
                <c:pt idx="474">
                  <c:v>44169</c:v>
                </c:pt>
                <c:pt idx="475">
                  <c:v>44172</c:v>
                </c:pt>
                <c:pt idx="476">
                  <c:v>44173</c:v>
                </c:pt>
                <c:pt idx="477">
                  <c:v>44174</c:v>
                </c:pt>
                <c:pt idx="478">
                  <c:v>44175</c:v>
                </c:pt>
                <c:pt idx="479">
                  <c:v>44176</c:v>
                </c:pt>
                <c:pt idx="480">
                  <c:v>44179</c:v>
                </c:pt>
                <c:pt idx="481">
                  <c:v>44180</c:v>
                </c:pt>
                <c:pt idx="482">
                  <c:v>44181</c:v>
                </c:pt>
                <c:pt idx="483">
                  <c:v>44182</c:v>
                </c:pt>
                <c:pt idx="484">
                  <c:v>44183</c:v>
                </c:pt>
                <c:pt idx="485">
                  <c:v>44186</c:v>
                </c:pt>
                <c:pt idx="486">
                  <c:v>44187</c:v>
                </c:pt>
                <c:pt idx="487">
                  <c:v>44188</c:v>
                </c:pt>
                <c:pt idx="488">
                  <c:v>44189</c:v>
                </c:pt>
                <c:pt idx="489">
                  <c:v>44193</c:v>
                </c:pt>
                <c:pt idx="490">
                  <c:v>44194</c:v>
                </c:pt>
                <c:pt idx="491">
                  <c:v>44195</c:v>
                </c:pt>
                <c:pt idx="492">
                  <c:v>44196</c:v>
                </c:pt>
                <c:pt idx="493">
                  <c:v>44200</c:v>
                </c:pt>
                <c:pt idx="494">
                  <c:v>44201</c:v>
                </c:pt>
                <c:pt idx="495">
                  <c:v>44202</c:v>
                </c:pt>
                <c:pt idx="496">
                  <c:v>44203</c:v>
                </c:pt>
                <c:pt idx="497">
                  <c:v>44204</c:v>
                </c:pt>
                <c:pt idx="498">
                  <c:v>44207</c:v>
                </c:pt>
                <c:pt idx="499">
                  <c:v>44208</c:v>
                </c:pt>
                <c:pt idx="500">
                  <c:v>44209</c:v>
                </c:pt>
                <c:pt idx="501">
                  <c:v>44210</c:v>
                </c:pt>
                <c:pt idx="502">
                  <c:v>44211</c:v>
                </c:pt>
                <c:pt idx="503">
                  <c:v>44214</c:v>
                </c:pt>
                <c:pt idx="504">
                  <c:v>44215</c:v>
                </c:pt>
                <c:pt idx="505">
                  <c:v>44216</c:v>
                </c:pt>
                <c:pt idx="506">
                  <c:v>44217</c:v>
                </c:pt>
                <c:pt idx="507">
                  <c:v>44218</c:v>
                </c:pt>
                <c:pt idx="508">
                  <c:v>44221</c:v>
                </c:pt>
                <c:pt idx="509">
                  <c:v>44222</c:v>
                </c:pt>
                <c:pt idx="510">
                  <c:v>44223</c:v>
                </c:pt>
                <c:pt idx="511">
                  <c:v>44224</c:v>
                </c:pt>
                <c:pt idx="512">
                  <c:v>44225</c:v>
                </c:pt>
                <c:pt idx="513">
                  <c:v>44228</c:v>
                </c:pt>
                <c:pt idx="514">
                  <c:v>44229</c:v>
                </c:pt>
                <c:pt idx="515">
                  <c:v>44230</c:v>
                </c:pt>
                <c:pt idx="516">
                  <c:v>44231</c:v>
                </c:pt>
                <c:pt idx="517">
                  <c:v>44232</c:v>
                </c:pt>
                <c:pt idx="518">
                  <c:v>44235</c:v>
                </c:pt>
                <c:pt idx="519">
                  <c:v>44236</c:v>
                </c:pt>
                <c:pt idx="520">
                  <c:v>44237</c:v>
                </c:pt>
                <c:pt idx="521">
                  <c:v>44238</c:v>
                </c:pt>
                <c:pt idx="522">
                  <c:v>44243</c:v>
                </c:pt>
                <c:pt idx="523">
                  <c:v>44244</c:v>
                </c:pt>
                <c:pt idx="524">
                  <c:v>44245</c:v>
                </c:pt>
                <c:pt idx="525">
                  <c:v>44246</c:v>
                </c:pt>
                <c:pt idx="526">
                  <c:v>44249</c:v>
                </c:pt>
                <c:pt idx="527">
                  <c:v>44250</c:v>
                </c:pt>
                <c:pt idx="528">
                  <c:v>44251</c:v>
                </c:pt>
                <c:pt idx="529">
                  <c:v>44252</c:v>
                </c:pt>
                <c:pt idx="530">
                  <c:v>44253</c:v>
                </c:pt>
                <c:pt idx="531">
                  <c:v>44256</c:v>
                </c:pt>
                <c:pt idx="532">
                  <c:v>44257</c:v>
                </c:pt>
                <c:pt idx="533">
                  <c:v>44258</c:v>
                </c:pt>
                <c:pt idx="534">
                  <c:v>44259</c:v>
                </c:pt>
                <c:pt idx="535">
                  <c:v>44260</c:v>
                </c:pt>
                <c:pt idx="536">
                  <c:v>44263</c:v>
                </c:pt>
                <c:pt idx="537">
                  <c:v>44264</c:v>
                </c:pt>
                <c:pt idx="538">
                  <c:v>44265</c:v>
                </c:pt>
                <c:pt idx="539">
                  <c:v>44266</c:v>
                </c:pt>
                <c:pt idx="540">
                  <c:v>44267</c:v>
                </c:pt>
                <c:pt idx="541">
                  <c:v>44270</c:v>
                </c:pt>
                <c:pt idx="542">
                  <c:v>44271</c:v>
                </c:pt>
                <c:pt idx="543">
                  <c:v>44272</c:v>
                </c:pt>
                <c:pt idx="544">
                  <c:v>44273</c:v>
                </c:pt>
                <c:pt idx="545">
                  <c:v>44274</c:v>
                </c:pt>
                <c:pt idx="546">
                  <c:v>44277</c:v>
                </c:pt>
                <c:pt idx="547">
                  <c:v>44278</c:v>
                </c:pt>
                <c:pt idx="548">
                  <c:v>44279</c:v>
                </c:pt>
                <c:pt idx="549">
                  <c:v>44280</c:v>
                </c:pt>
                <c:pt idx="550">
                  <c:v>44281</c:v>
                </c:pt>
                <c:pt idx="551">
                  <c:v>44284</c:v>
                </c:pt>
                <c:pt idx="552">
                  <c:v>44285</c:v>
                </c:pt>
                <c:pt idx="553">
                  <c:v>44286</c:v>
                </c:pt>
                <c:pt idx="554">
                  <c:v>44287</c:v>
                </c:pt>
                <c:pt idx="555">
                  <c:v>44293</c:v>
                </c:pt>
                <c:pt idx="556">
                  <c:v>44294</c:v>
                </c:pt>
                <c:pt idx="557">
                  <c:v>44295</c:v>
                </c:pt>
                <c:pt idx="558">
                  <c:v>44298</c:v>
                </c:pt>
                <c:pt idx="559">
                  <c:v>44299</c:v>
                </c:pt>
                <c:pt idx="560">
                  <c:v>44300</c:v>
                </c:pt>
                <c:pt idx="561">
                  <c:v>44301</c:v>
                </c:pt>
                <c:pt idx="562">
                  <c:v>44302</c:v>
                </c:pt>
                <c:pt idx="563">
                  <c:v>44305</c:v>
                </c:pt>
                <c:pt idx="564">
                  <c:v>44306</c:v>
                </c:pt>
                <c:pt idx="565">
                  <c:v>44307</c:v>
                </c:pt>
                <c:pt idx="566">
                  <c:v>44308</c:v>
                </c:pt>
                <c:pt idx="567">
                  <c:v>44309</c:v>
                </c:pt>
                <c:pt idx="568">
                  <c:v>44312</c:v>
                </c:pt>
                <c:pt idx="569">
                  <c:v>44313</c:v>
                </c:pt>
                <c:pt idx="570">
                  <c:v>44314</c:v>
                </c:pt>
                <c:pt idx="571">
                  <c:v>44315</c:v>
                </c:pt>
                <c:pt idx="572">
                  <c:v>44316</c:v>
                </c:pt>
                <c:pt idx="573">
                  <c:v>44319</c:v>
                </c:pt>
                <c:pt idx="574">
                  <c:v>44320</c:v>
                </c:pt>
                <c:pt idx="575">
                  <c:v>44321</c:v>
                </c:pt>
                <c:pt idx="576">
                  <c:v>44322</c:v>
                </c:pt>
                <c:pt idx="577">
                  <c:v>44323</c:v>
                </c:pt>
                <c:pt idx="578">
                  <c:v>44326</c:v>
                </c:pt>
                <c:pt idx="579">
                  <c:v>44327</c:v>
                </c:pt>
                <c:pt idx="580">
                  <c:v>44328</c:v>
                </c:pt>
                <c:pt idx="581">
                  <c:v>44329</c:v>
                </c:pt>
                <c:pt idx="582">
                  <c:v>44330</c:v>
                </c:pt>
                <c:pt idx="583">
                  <c:v>44333</c:v>
                </c:pt>
                <c:pt idx="584">
                  <c:v>44334</c:v>
                </c:pt>
                <c:pt idx="585">
                  <c:v>44336</c:v>
                </c:pt>
                <c:pt idx="586">
                  <c:v>44337</c:v>
                </c:pt>
                <c:pt idx="587">
                  <c:v>44340</c:v>
                </c:pt>
                <c:pt idx="588">
                  <c:v>44341</c:v>
                </c:pt>
                <c:pt idx="589">
                  <c:v>44342</c:v>
                </c:pt>
                <c:pt idx="590">
                  <c:v>44343</c:v>
                </c:pt>
                <c:pt idx="591">
                  <c:v>44344</c:v>
                </c:pt>
                <c:pt idx="592">
                  <c:v>44347</c:v>
                </c:pt>
                <c:pt idx="593">
                  <c:v>44348</c:v>
                </c:pt>
                <c:pt idx="594">
                  <c:v>44349</c:v>
                </c:pt>
                <c:pt idx="595">
                  <c:v>44350</c:v>
                </c:pt>
                <c:pt idx="596">
                  <c:v>44351</c:v>
                </c:pt>
                <c:pt idx="597">
                  <c:v>44354</c:v>
                </c:pt>
                <c:pt idx="598">
                  <c:v>44355</c:v>
                </c:pt>
                <c:pt idx="599">
                  <c:v>44356</c:v>
                </c:pt>
                <c:pt idx="600">
                  <c:v>44357</c:v>
                </c:pt>
                <c:pt idx="601">
                  <c:v>44358</c:v>
                </c:pt>
                <c:pt idx="602">
                  <c:v>44362</c:v>
                </c:pt>
                <c:pt idx="603">
                  <c:v>44363</c:v>
                </c:pt>
                <c:pt idx="604">
                  <c:v>44364</c:v>
                </c:pt>
                <c:pt idx="605">
                  <c:v>44365</c:v>
                </c:pt>
                <c:pt idx="606">
                  <c:v>44368</c:v>
                </c:pt>
                <c:pt idx="607">
                  <c:v>44369</c:v>
                </c:pt>
                <c:pt idx="608">
                  <c:v>44370</c:v>
                </c:pt>
                <c:pt idx="609">
                  <c:v>44371</c:v>
                </c:pt>
                <c:pt idx="610">
                  <c:v>44372</c:v>
                </c:pt>
                <c:pt idx="611">
                  <c:v>44375</c:v>
                </c:pt>
                <c:pt idx="612">
                  <c:v>44376</c:v>
                </c:pt>
                <c:pt idx="613">
                  <c:v>44377</c:v>
                </c:pt>
                <c:pt idx="614">
                  <c:v>44379</c:v>
                </c:pt>
                <c:pt idx="615">
                  <c:v>44382</c:v>
                </c:pt>
                <c:pt idx="616">
                  <c:v>44383</c:v>
                </c:pt>
                <c:pt idx="617">
                  <c:v>44384</c:v>
                </c:pt>
                <c:pt idx="618">
                  <c:v>44385</c:v>
                </c:pt>
                <c:pt idx="619">
                  <c:v>44386</c:v>
                </c:pt>
                <c:pt idx="620">
                  <c:v>44389</c:v>
                </c:pt>
                <c:pt idx="621">
                  <c:v>44390</c:v>
                </c:pt>
                <c:pt idx="622">
                  <c:v>44391</c:v>
                </c:pt>
                <c:pt idx="623">
                  <c:v>44392</c:v>
                </c:pt>
                <c:pt idx="624">
                  <c:v>44393</c:v>
                </c:pt>
                <c:pt idx="625">
                  <c:v>44396</c:v>
                </c:pt>
                <c:pt idx="626">
                  <c:v>44397</c:v>
                </c:pt>
                <c:pt idx="627">
                  <c:v>44398</c:v>
                </c:pt>
                <c:pt idx="628">
                  <c:v>44399</c:v>
                </c:pt>
                <c:pt idx="629">
                  <c:v>44400</c:v>
                </c:pt>
                <c:pt idx="630">
                  <c:v>44403</c:v>
                </c:pt>
                <c:pt idx="631">
                  <c:v>44404</c:v>
                </c:pt>
                <c:pt idx="632">
                  <c:v>44405</c:v>
                </c:pt>
                <c:pt idx="633">
                  <c:v>44406</c:v>
                </c:pt>
                <c:pt idx="634">
                  <c:v>44407</c:v>
                </c:pt>
                <c:pt idx="635">
                  <c:v>44410</c:v>
                </c:pt>
                <c:pt idx="636">
                  <c:v>44411</c:v>
                </c:pt>
                <c:pt idx="637">
                  <c:v>44412</c:v>
                </c:pt>
                <c:pt idx="638">
                  <c:v>44413</c:v>
                </c:pt>
                <c:pt idx="639">
                  <c:v>44414</c:v>
                </c:pt>
                <c:pt idx="640">
                  <c:v>44417</c:v>
                </c:pt>
                <c:pt idx="641">
                  <c:v>44418</c:v>
                </c:pt>
                <c:pt idx="642">
                  <c:v>44419</c:v>
                </c:pt>
                <c:pt idx="643">
                  <c:v>44420</c:v>
                </c:pt>
                <c:pt idx="644">
                  <c:v>44421</c:v>
                </c:pt>
                <c:pt idx="645">
                  <c:v>44424</c:v>
                </c:pt>
                <c:pt idx="646">
                  <c:v>44425</c:v>
                </c:pt>
                <c:pt idx="647">
                  <c:v>44426</c:v>
                </c:pt>
                <c:pt idx="648">
                  <c:v>44427</c:v>
                </c:pt>
                <c:pt idx="649">
                  <c:v>44428</c:v>
                </c:pt>
                <c:pt idx="650">
                  <c:v>44431</c:v>
                </c:pt>
                <c:pt idx="651">
                  <c:v>44432</c:v>
                </c:pt>
                <c:pt idx="652">
                  <c:v>44433</c:v>
                </c:pt>
                <c:pt idx="653">
                  <c:v>44434</c:v>
                </c:pt>
                <c:pt idx="654">
                  <c:v>44435</c:v>
                </c:pt>
                <c:pt idx="655">
                  <c:v>44438</c:v>
                </c:pt>
                <c:pt idx="656">
                  <c:v>44439</c:v>
                </c:pt>
                <c:pt idx="657">
                  <c:v>44440</c:v>
                </c:pt>
                <c:pt idx="658">
                  <c:v>44441</c:v>
                </c:pt>
                <c:pt idx="659">
                  <c:v>44442</c:v>
                </c:pt>
                <c:pt idx="660">
                  <c:v>44445</c:v>
                </c:pt>
                <c:pt idx="661">
                  <c:v>44446</c:v>
                </c:pt>
                <c:pt idx="662">
                  <c:v>44447</c:v>
                </c:pt>
                <c:pt idx="663">
                  <c:v>44448</c:v>
                </c:pt>
                <c:pt idx="664">
                  <c:v>44449</c:v>
                </c:pt>
                <c:pt idx="665">
                  <c:v>44452</c:v>
                </c:pt>
                <c:pt idx="666">
                  <c:v>44453</c:v>
                </c:pt>
                <c:pt idx="667">
                  <c:v>44454</c:v>
                </c:pt>
                <c:pt idx="668">
                  <c:v>44455</c:v>
                </c:pt>
                <c:pt idx="669">
                  <c:v>44456</c:v>
                </c:pt>
                <c:pt idx="670">
                  <c:v>44459</c:v>
                </c:pt>
                <c:pt idx="671">
                  <c:v>44460</c:v>
                </c:pt>
                <c:pt idx="672">
                  <c:v>44462</c:v>
                </c:pt>
                <c:pt idx="673">
                  <c:v>44463</c:v>
                </c:pt>
                <c:pt idx="674">
                  <c:v>44466</c:v>
                </c:pt>
                <c:pt idx="675">
                  <c:v>44467</c:v>
                </c:pt>
                <c:pt idx="676">
                  <c:v>44468</c:v>
                </c:pt>
                <c:pt idx="677">
                  <c:v>44469</c:v>
                </c:pt>
                <c:pt idx="678">
                  <c:v>44473</c:v>
                </c:pt>
                <c:pt idx="679">
                  <c:v>44474</c:v>
                </c:pt>
                <c:pt idx="680">
                  <c:v>44475</c:v>
                </c:pt>
                <c:pt idx="681">
                  <c:v>44476</c:v>
                </c:pt>
                <c:pt idx="682">
                  <c:v>44477</c:v>
                </c:pt>
                <c:pt idx="683">
                  <c:v>44480</c:v>
                </c:pt>
                <c:pt idx="684">
                  <c:v>44481</c:v>
                </c:pt>
                <c:pt idx="685">
                  <c:v>44484</c:v>
                </c:pt>
                <c:pt idx="686">
                  <c:v>44487</c:v>
                </c:pt>
                <c:pt idx="687">
                  <c:v>44488</c:v>
                </c:pt>
                <c:pt idx="688">
                  <c:v>44489</c:v>
                </c:pt>
                <c:pt idx="689">
                  <c:v>44490</c:v>
                </c:pt>
                <c:pt idx="690">
                  <c:v>44491</c:v>
                </c:pt>
                <c:pt idx="691">
                  <c:v>44494</c:v>
                </c:pt>
                <c:pt idx="692">
                  <c:v>44495</c:v>
                </c:pt>
                <c:pt idx="693">
                  <c:v>44496</c:v>
                </c:pt>
                <c:pt idx="694">
                  <c:v>44497</c:v>
                </c:pt>
                <c:pt idx="695">
                  <c:v>44498</c:v>
                </c:pt>
                <c:pt idx="696">
                  <c:v>44501</c:v>
                </c:pt>
                <c:pt idx="697">
                  <c:v>44502</c:v>
                </c:pt>
                <c:pt idx="698">
                  <c:v>44503</c:v>
                </c:pt>
                <c:pt idx="699">
                  <c:v>44504</c:v>
                </c:pt>
                <c:pt idx="700">
                  <c:v>44505</c:v>
                </c:pt>
                <c:pt idx="701">
                  <c:v>44508</c:v>
                </c:pt>
                <c:pt idx="702">
                  <c:v>44509</c:v>
                </c:pt>
                <c:pt idx="703">
                  <c:v>44510</c:v>
                </c:pt>
                <c:pt idx="704">
                  <c:v>44511</c:v>
                </c:pt>
                <c:pt idx="705">
                  <c:v>44512</c:v>
                </c:pt>
                <c:pt idx="706">
                  <c:v>44515</c:v>
                </c:pt>
                <c:pt idx="707">
                  <c:v>44516</c:v>
                </c:pt>
                <c:pt idx="708">
                  <c:v>44517</c:v>
                </c:pt>
                <c:pt idx="709">
                  <c:v>44518</c:v>
                </c:pt>
                <c:pt idx="710">
                  <c:v>44519</c:v>
                </c:pt>
                <c:pt idx="711">
                  <c:v>44522</c:v>
                </c:pt>
                <c:pt idx="712">
                  <c:v>44523</c:v>
                </c:pt>
                <c:pt idx="713">
                  <c:v>44524</c:v>
                </c:pt>
                <c:pt idx="714">
                  <c:v>44525</c:v>
                </c:pt>
                <c:pt idx="715">
                  <c:v>44526</c:v>
                </c:pt>
                <c:pt idx="716">
                  <c:v>44529</c:v>
                </c:pt>
                <c:pt idx="717">
                  <c:v>44530</c:v>
                </c:pt>
                <c:pt idx="718">
                  <c:v>44531</c:v>
                </c:pt>
                <c:pt idx="719">
                  <c:v>44532</c:v>
                </c:pt>
                <c:pt idx="720">
                  <c:v>44533</c:v>
                </c:pt>
                <c:pt idx="721">
                  <c:v>44536</c:v>
                </c:pt>
                <c:pt idx="722">
                  <c:v>44537</c:v>
                </c:pt>
                <c:pt idx="723">
                  <c:v>44538</c:v>
                </c:pt>
                <c:pt idx="724">
                  <c:v>44539</c:v>
                </c:pt>
                <c:pt idx="725">
                  <c:v>44540</c:v>
                </c:pt>
                <c:pt idx="726">
                  <c:v>44543</c:v>
                </c:pt>
                <c:pt idx="727">
                  <c:v>44544</c:v>
                </c:pt>
                <c:pt idx="728">
                  <c:v>44545</c:v>
                </c:pt>
                <c:pt idx="729">
                  <c:v>44546</c:v>
                </c:pt>
                <c:pt idx="730">
                  <c:v>44547</c:v>
                </c:pt>
                <c:pt idx="731">
                  <c:v>44550</c:v>
                </c:pt>
                <c:pt idx="732">
                  <c:v>44551</c:v>
                </c:pt>
                <c:pt idx="733">
                  <c:v>44552</c:v>
                </c:pt>
                <c:pt idx="734">
                  <c:v>44553</c:v>
                </c:pt>
                <c:pt idx="735">
                  <c:v>44554</c:v>
                </c:pt>
                <c:pt idx="736">
                  <c:v>44558</c:v>
                </c:pt>
                <c:pt idx="737">
                  <c:v>44559</c:v>
                </c:pt>
                <c:pt idx="738">
                  <c:v>44560</c:v>
                </c:pt>
                <c:pt idx="739">
                  <c:v>44561</c:v>
                </c:pt>
                <c:pt idx="740">
                  <c:v>44564</c:v>
                </c:pt>
                <c:pt idx="741">
                  <c:v>44565</c:v>
                </c:pt>
                <c:pt idx="742">
                  <c:v>44566</c:v>
                </c:pt>
                <c:pt idx="743">
                  <c:v>44567</c:v>
                </c:pt>
                <c:pt idx="744">
                  <c:v>44568</c:v>
                </c:pt>
                <c:pt idx="745">
                  <c:v>44571</c:v>
                </c:pt>
                <c:pt idx="746">
                  <c:v>44572</c:v>
                </c:pt>
                <c:pt idx="747">
                  <c:v>44573</c:v>
                </c:pt>
                <c:pt idx="748">
                  <c:v>44574</c:v>
                </c:pt>
                <c:pt idx="749">
                  <c:v>44575</c:v>
                </c:pt>
                <c:pt idx="750">
                  <c:v>44578</c:v>
                </c:pt>
                <c:pt idx="751">
                  <c:v>44579</c:v>
                </c:pt>
                <c:pt idx="752">
                  <c:v>44580</c:v>
                </c:pt>
                <c:pt idx="753">
                  <c:v>44581</c:v>
                </c:pt>
                <c:pt idx="754">
                  <c:v>44582</c:v>
                </c:pt>
                <c:pt idx="755">
                  <c:v>44585</c:v>
                </c:pt>
                <c:pt idx="756">
                  <c:v>44586</c:v>
                </c:pt>
                <c:pt idx="757">
                  <c:v>44587</c:v>
                </c:pt>
                <c:pt idx="758">
                  <c:v>44588</c:v>
                </c:pt>
                <c:pt idx="759">
                  <c:v>44589</c:v>
                </c:pt>
                <c:pt idx="760">
                  <c:v>44592</c:v>
                </c:pt>
                <c:pt idx="761">
                  <c:v>44596</c:v>
                </c:pt>
                <c:pt idx="762">
                  <c:v>44599</c:v>
                </c:pt>
                <c:pt idx="763">
                  <c:v>44600</c:v>
                </c:pt>
                <c:pt idx="764">
                  <c:v>44601</c:v>
                </c:pt>
                <c:pt idx="765">
                  <c:v>44602</c:v>
                </c:pt>
                <c:pt idx="766">
                  <c:v>44603</c:v>
                </c:pt>
                <c:pt idx="767">
                  <c:v>44606</c:v>
                </c:pt>
                <c:pt idx="768">
                  <c:v>44607</c:v>
                </c:pt>
                <c:pt idx="769">
                  <c:v>44608</c:v>
                </c:pt>
                <c:pt idx="770">
                  <c:v>44609</c:v>
                </c:pt>
                <c:pt idx="771">
                  <c:v>44610</c:v>
                </c:pt>
                <c:pt idx="772">
                  <c:v>44613</c:v>
                </c:pt>
                <c:pt idx="773">
                  <c:v>44614</c:v>
                </c:pt>
                <c:pt idx="774">
                  <c:v>44615</c:v>
                </c:pt>
                <c:pt idx="775">
                  <c:v>44616</c:v>
                </c:pt>
                <c:pt idx="776">
                  <c:v>44617</c:v>
                </c:pt>
                <c:pt idx="777">
                  <c:v>44620</c:v>
                </c:pt>
                <c:pt idx="778">
                  <c:v>44621</c:v>
                </c:pt>
                <c:pt idx="779">
                  <c:v>44622</c:v>
                </c:pt>
                <c:pt idx="780">
                  <c:v>44623</c:v>
                </c:pt>
                <c:pt idx="781">
                  <c:v>44624</c:v>
                </c:pt>
                <c:pt idx="782">
                  <c:v>44627</c:v>
                </c:pt>
                <c:pt idx="783">
                  <c:v>44628</c:v>
                </c:pt>
                <c:pt idx="784">
                  <c:v>44629</c:v>
                </c:pt>
                <c:pt idx="785">
                  <c:v>44630</c:v>
                </c:pt>
                <c:pt idx="786">
                  <c:v>44631</c:v>
                </c:pt>
                <c:pt idx="787">
                  <c:v>44634</c:v>
                </c:pt>
                <c:pt idx="788">
                  <c:v>44635</c:v>
                </c:pt>
                <c:pt idx="789">
                  <c:v>44636</c:v>
                </c:pt>
                <c:pt idx="790">
                  <c:v>44637</c:v>
                </c:pt>
                <c:pt idx="791">
                  <c:v>44638</c:v>
                </c:pt>
                <c:pt idx="792">
                  <c:v>44641</c:v>
                </c:pt>
                <c:pt idx="793">
                  <c:v>44642</c:v>
                </c:pt>
                <c:pt idx="794">
                  <c:v>44643</c:v>
                </c:pt>
                <c:pt idx="795">
                  <c:v>44644</c:v>
                </c:pt>
                <c:pt idx="796">
                  <c:v>44645</c:v>
                </c:pt>
                <c:pt idx="797">
                  <c:v>44648</c:v>
                </c:pt>
                <c:pt idx="798">
                  <c:v>44649</c:v>
                </c:pt>
                <c:pt idx="799">
                  <c:v>44650</c:v>
                </c:pt>
                <c:pt idx="800">
                  <c:v>44651</c:v>
                </c:pt>
                <c:pt idx="801">
                  <c:v>44652</c:v>
                </c:pt>
                <c:pt idx="802">
                  <c:v>44655</c:v>
                </c:pt>
                <c:pt idx="803">
                  <c:v>44657</c:v>
                </c:pt>
                <c:pt idx="804">
                  <c:v>44658</c:v>
                </c:pt>
                <c:pt idx="805">
                  <c:v>44659</c:v>
                </c:pt>
                <c:pt idx="806">
                  <c:v>44662</c:v>
                </c:pt>
                <c:pt idx="807">
                  <c:v>44663</c:v>
                </c:pt>
                <c:pt idx="808">
                  <c:v>44664</c:v>
                </c:pt>
                <c:pt idx="809">
                  <c:v>44665</c:v>
                </c:pt>
                <c:pt idx="810">
                  <c:v>44670</c:v>
                </c:pt>
                <c:pt idx="811">
                  <c:v>44671</c:v>
                </c:pt>
                <c:pt idx="812">
                  <c:v>44672</c:v>
                </c:pt>
                <c:pt idx="813">
                  <c:v>44673</c:v>
                </c:pt>
                <c:pt idx="814">
                  <c:v>44676</c:v>
                </c:pt>
                <c:pt idx="815">
                  <c:v>44677</c:v>
                </c:pt>
                <c:pt idx="816">
                  <c:v>44678</c:v>
                </c:pt>
                <c:pt idx="817">
                  <c:v>44679</c:v>
                </c:pt>
                <c:pt idx="818">
                  <c:v>44680</c:v>
                </c:pt>
                <c:pt idx="819">
                  <c:v>44684</c:v>
                </c:pt>
                <c:pt idx="820">
                  <c:v>44685</c:v>
                </c:pt>
                <c:pt idx="821">
                  <c:v>44686</c:v>
                </c:pt>
                <c:pt idx="822">
                  <c:v>44687</c:v>
                </c:pt>
                <c:pt idx="823">
                  <c:v>44691</c:v>
                </c:pt>
                <c:pt idx="824">
                  <c:v>44692</c:v>
                </c:pt>
                <c:pt idx="825">
                  <c:v>44693</c:v>
                </c:pt>
                <c:pt idx="826">
                  <c:v>44694</c:v>
                </c:pt>
                <c:pt idx="827">
                  <c:v>44697</c:v>
                </c:pt>
                <c:pt idx="828">
                  <c:v>44698</c:v>
                </c:pt>
                <c:pt idx="829">
                  <c:v>44699</c:v>
                </c:pt>
                <c:pt idx="830">
                  <c:v>44700</c:v>
                </c:pt>
                <c:pt idx="831">
                  <c:v>44701</c:v>
                </c:pt>
                <c:pt idx="832">
                  <c:v>44704</c:v>
                </c:pt>
                <c:pt idx="833">
                  <c:v>44705</c:v>
                </c:pt>
                <c:pt idx="834">
                  <c:v>44706</c:v>
                </c:pt>
                <c:pt idx="835">
                  <c:v>44707</c:v>
                </c:pt>
                <c:pt idx="836">
                  <c:v>44708</c:v>
                </c:pt>
                <c:pt idx="837">
                  <c:v>44711</c:v>
                </c:pt>
                <c:pt idx="838">
                  <c:v>44712</c:v>
                </c:pt>
                <c:pt idx="839">
                  <c:v>44713</c:v>
                </c:pt>
                <c:pt idx="840">
                  <c:v>44714</c:v>
                </c:pt>
                <c:pt idx="841">
                  <c:v>44718</c:v>
                </c:pt>
                <c:pt idx="842">
                  <c:v>44719</c:v>
                </c:pt>
                <c:pt idx="843">
                  <c:v>44720</c:v>
                </c:pt>
                <c:pt idx="844">
                  <c:v>44721</c:v>
                </c:pt>
                <c:pt idx="845">
                  <c:v>44722</c:v>
                </c:pt>
                <c:pt idx="846">
                  <c:v>44725</c:v>
                </c:pt>
                <c:pt idx="847">
                  <c:v>44726</c:v>
                </c:pt>
                <c:pt idx="848">
                  <c:v>44727</c:v>
                </c:pt>
                <c:pt idx="849">
                  <c:v>44728</c:v>
                </c:pt>
                <c:pt idx="850">
                  <c:v>44729</c:v>
                </c:pt>
                <c:pt idx="851">
                  <c:v>44732</c:v>
                </c:pt>
                <c:pt idx="852">
                  <c:v>44733</c:v>
                </c:pt>
                <c:pt idx="853">
                  <c:v>44734</c:v>
                </c:pt>
                <c:pt idx="854">
                  <c:v>44735</c:v>
                </c:pt>
                <c:pt idx="855">
                  <c:v>44736</c:v>
                </c:pt>
                <c:pt idx="856">
                  <c:v>44739</c:v>
                </c:pt>
                <c:pt idx="857">
                  <c:v>44740</c:v>
                </c:pt>
                <c:pt idx="858">
                  <c:v>44741</c:v>
                </c:pt>
                <c:pt idx="859">
                  <c:v>44742</c:v>
                </c:pt>
                <c:pt idx="860">
                  <c:v>44746</c:v>
                </c:pt>
                <c:pt idx="861">
                  <c:v>44747</c:v>
                </c:pt>
                <c:pt idx="862">
                  <c:v>44748</c:v>
                </c:pt>
                <c:pt idx="863">
                  <c:v>44749</c:v>
                </c:pt>
                <c:pt idx="864">
                  <c:v>44750</c:v>
                </c:pt>
                <c:pt idx="865">
                  <c:v>44753</c:v>
                </c:pt>
                <c:pt idx="866">
                  <c:v>44754</c:v>
                </c:pt>
                <c:pt idx="867">
                  <c:v>44755</c:v>
                </c:pt>
                <c:pt idx="868">
                  <c:v>44756</c:v>
                </c:pt>
                <c:pt idx="869">
                  <c:v>44757</c:v>
                </c:pt>
                <c:pt idx="870">
                  <c:v>44760</c:v>
                </c:pt>
                <c:pt idx="871">
                  <c:v>44761</c:v>
                </c:pt>
                <c:pt idx="872">
                  <c:v>44762</c:v>
                </c:pt>
                <c:pt idx="873">
                  <c:v>44763</c:v>
                </c:pt>
                <c:pt idx="874">
                  <c:v>44764</c:v>
                </c:pt>
                <c:pt idx="875">
                  <c:v>44767</c:v>
                </c:pt>
                <c:pt idx="876">
                  <c:v>44768</c:v>
                </c:pt>
                <c:pt idx="877">
                  <c:v>44769</c:v>
                </c:pt>
                <c:pt idx="878">
                  <c:v>44770</c:v>
                </c:pt>
                <c:pt idx="879">
                  <c:v>44771</c:v>
                </c:pt>
                <c:pt idx="880">
                  <c:v>44774</c:v>
                </c:pt>
                <c:pt idx="881">
                  <c:v>44775</c:v>
                </c:pt>
                <c:pt idx="882">
                  <c:v>44776</c:v>
                </c:pt>
                <c:pt idx="883">
                  <c:v>44777</c:v>
                </c:pt>
                <c:pt idx="884">
                  <c:v>44778</c:v>
                </c:pt>
                <c:pt idx="885">
                  <c:v>44781</c:v>
                </c:pt>
                <c:pt idx="886">
                  <c:v>44782</c:v>
                </c:pt>
                <c:pt idx="887">
                  <c:v>44783</c:v>
                </c:pt>
                <c:pt idx="888">
                  <c:v>44784</c:v>
                </c:pt>
                <c:pt idx="889">
                  <c:v>44785</c:v>
                </c:pt>
                <c:pt idx="890">
                  <c:v>44788</c:v>
                </c:pt>
                <c:pt idx="891">
                  <c:v>44789</c:v>
                </c:pt>
                <c:pt idx="892">
                  <c:v>44790</c:v>
                </c:pt>
                <c:pt idx="893">
                  <c:v>44791</c:v>
                </c:pt>
                <c:pt idx="894">
                  <c:v>44792</c:v>
                </c:pt>
                <c:pt idx="895">
                  <c:v>44795</c:v>
                </c:pt>
                <c:pt idx="896">
                  <c:v>44796</c:v>
                </c:pt>
                <c:pt idx="897">
                  <c:v>44797</c:v>
                </c:pt>
                <c:pt idx="898">
                  <c:v>44798</c:v>
                </c:pt>
                <c:pt idx="899">
                  <c:v>44799</c:v>
                </c:pt>
                <c:pt idx="900">
                  <c:v>44802</c:v>
                </c:pt>
                <c:pt idx="901">
                  <c:v>44803</c:v>
                </c:pt>
                <c:pt idx="902">
                  <c:v>44804</c:v>
                </c:pt>
                <c:pt idx="903">
                  <c:v>44805</c:v>
                </c:pt>
                <c:pt idx="904">
                  <c:v>44806</c:v>
                </c:pt>
                <c:pt idx="905">
                  <c:v>44809</c:v>
                </c:pt>
                <c:pt idx="906">
                  <c:v>44810</c:v>
                </c:pt>
                <c:pt idx="907">
                  <c:v>44811</c:v>
                </c:pt>
                <c:pt idx="908">
                  <c:v>44812</c:v>
                </c:pt>
                <c:pt idx="909">
                  <c:v>44813</c:v>
                </c:pt>
                <c:pt idx="910">
                  <c:v>44817</c:v>
                </c:pt>
                <c:pt idx="911">
                  <c:v>44818</c:v>
                </c:pt>
                <c:pt idx="912">
                  <c:v>44819</c:v>
                </c:pt>
                <c:pt idx="913">
                  <c:v>44820</c:v>
                </c:pt>
                <c:pt idx="914">
                  <c:v>44823</c:v>
                </c:pt>
                <c:pt idx="915">
                  <c:v>44824</c:v>
                </c:pt>
                <c:pt idx="916">
                  <c:v>44825</c:v>
                </c:pt>
                <c:pt idx="917">
                  <c:v>44826</c:v>
                </c:pt>
                <c:pt idx="918">
                  <c:v>44827</c:v>
                </c:pt>
                <c:pt idx="919">
                  <c:v>44830</c:v>
                </c:pt>
                <c:pt idx="920">
                  <c:v>44831</c:v>
                </c:pt>
                <c:pt idx="921">
                  <c:v>44832</c:v>
                </c:pt>
                <c:pt idx="922">
                  <c:v>44833</c:v>
                </c:pt>
                <c:pt idx="923">
                  <c:v>44834</c:v>
                </c:pt>
                <c:pt idx="924">
                  <c:v>44837</c:v>
                </c:pt>
                <c:pt idx="925">
                  <c:v>44839</c:v>
                </c:pt>
                <c:pt idx="926">
                  <c:v>44840</c:v>
                </c:pt>
                <c:pt idx="927">
                  <c:v>44841</c:v>
                </c:pt>
                <c:pt idx="928">
                  <c:v>44844</c:v>
                </c:pt>
                <c:pt idx="929">
                  <c:v>44845</c:v>
                </c:pt>
                <c:pt idx="930">
                  <c:v>44846</c:v>
                </c:pt>
                <c:pt idx="931">
                  <c:v>44847</c:v>
                </c:pt>
                <c:pt idx="932">
                  <c:v>44848</c:v>
                </c:pt>
                <c:pt idx="933">
                  <c:v>44851</c:v>
                </c:pt>
                <c:pt idx="934">
                  <c:v>44852</c:v>
                </c:pt>
                <c:pt idx="935">
                  <c:v>44853</c:v>
                </c:pt>
                <c:pt idx="936">
                  <c:v>44854</c:v>
                </c:pt>
                <c:pt idx="937">
                  <c:v>44855</c:v>
                </c:pt>
                <c:pt idx="938">
                  <c:v>44858</c:v>
                </c:pt>
                <c:pt idx="939">
                  <c:v>44859</c:v>
                </c:pt>
                <c:pt idx="940">
                  <c:v>44860</c:v>
                </c:pt>
                <c:pt idx="941">
                  <c:v>44861</c:v>
                </c:pt>
                <c:pt idx="942">
                  <c:v>44862</c:v>
                </c:pt>
                <c:pt idx="943">
                  <c:v>44865</c:v>
                </c:pt>
                <c:pt idx="944">
                  <c:v>44866</c:v>
                </c:pt>
                <c:pt idx="945">
                  <c:v>44867</c:v>
                </c:pt>
                <c:pt idx="946">
                  <c:v>44868</c:v>
                </c:pt>
                <c:pt idx="947">
                  <c:v>44869</c:v>
                </c:pt>
                <c:pt idx="948">
                  <c:v>44872</c:v>
                </c:pt>
                <c:pt idx="949">
                  <c:v>44873</c:v>
                </c:pt>
                <c:pt idx="950">
                  <c:v>44874</c:v>
                </c:pt>
                <c:pt idx="951">
                  <c:v>44875</c:v>
                </c:pt>
                <c:pt idx="952">
                  <c:v>44876</c:v>
                </c:pt>
                <c:pt idx="953">
                  <c:v>44879</c:v>
                </c:pt>
                <c:pt idx="954">
                  <c:v>44880</c:v>
                </c:pt>
                <c:pt idx="955">
                  <c:v>44881</c:v>
                </c:pt>
                <c:pt idx="956">
                  <c:v>44882</c:v>
                </c:pt>
                <c:pt idx="957">
                  <c:v>44883</c:v>
                </c:pt>
                <c:pt idx="958">
                  <c:v>44886</c:v>
                </c:pt>
                <c:pt idx="959">
                  <c:v>44887</c:v>
                </c:pt>
                <c:pt idx="960">
                  <c:v>44888</c:v>
                </c:pt>
                <c:pt idx="961">
                  <c:v>44889</c:v>
                </c:pt>
                <c:pt idx="962">
                  <c:v>44890</c:v>
                </c:pt>
                <c:pt idx="963">
                  <c:v>44893</c:v>
                </c:pt>
                <c:pt idx="964">
                  <c:v>44894</c:v>
                </c:pt>
                <c:pt idx="965">
                  <c:v>44895</c:v>
                </c:pt>
                <c:pt idx="966">
                  <c:v>44896</c:v>
                </c:pt>
                <c:pt idx="967">
                  <c:v>44897</c:v>
                </c:pt>
                <c:pt idx="968">
                  <c:v>44900</c:v>
                </c:pt>
                <c:pt idx="969">
                  <c:v>44901</c:v>
                </c:pt>
                <c:pt idx="970">
                  <c:v>44902</c:v>
                </c:pt>
                <c:pt idx="971">
                  <c:v>44903</c:v>
                </c:pt>
                <c:pt idx="972">
                  <c:v>44904</c:v>
                </c:pt>
                <c:pt idx="973">
                  <c:v>44907</c:v>
                </c:pt>
                <c:pt idx="974">
                  <c:v>44908</c:v>
                </c:pt>
                <c:pt idx="975">
                  <c:v>44909</c:v>
                </c:pt>
                <c:pt idx="976">
                  <c:v>44910</c:v>
                </c:pt>
                <c:pt idx="977">
                  <c:v>44911</c:v>
                </c:pt>
                <c:pt idx="978">
                  <c:v>44914</c:v>
                </c:pt>
                <c:pt idx="979">
                  <c:v>44915</c:v>
                </c:pt>
                <c:pt idx="980">
                  <c:v>44916</c:v>
                </c:pt>
                <c:pt idx="981">
                  <c:v>44917</c:v>
                </c:pt>
                <c:pt idx="982">
                  <c:v>44918</c:v>
                </c:pt>
                <c:pt idx="983">
                  <c:v>44923</c:v>
                </c:pt>
                <c:pt idx="984">
                  <c:v>44924</c:v>
                </c:pt>
                <c:pt idx="985">
                  <c:v>44925</c:v>
                </c:pt>
                <c:pt idx="986">
                  <c:v>44929</c:v>
                </c:pt>
                <c:pt idx="987">
                  <c:v>44930</c:v>
                </c:pt>
                <c:pt idx="988">
                  <c:v>44931</c:v>
                </c:pt>
                <c:pt idx="989">
                  <c:v>44932</c:v>
                </c:pt>
                <c:pt idx="990">
                  <c:v>44935</c:v>
                </c:pt>
                <c:pt idx="991">
                  <c:v>44936</c:v>
                </c:pt>
                <c:pt idx="992">
                  <c:v>44937</c:v>
                </c:pt>
                <c:pt idx="993">
                  <c:v>44938</c:v>
                </c:pt>
                <c:pt idx="994">
                  <c:v>44939</c:v>
                </c:pt>
                <c:pt idx="995">
                  <c:v>44942</c:v>
                </c:pt>
                <c:pt idx="996">
                  <c:v>44943</c:v>
                </c:pt>
                <c:pt idx="997">
                  <c:v>44944</c:v>
                </c:pt>
                <c:pt idx="998">
                  <c:v>44945</c:v>
                </c:pt>
                <c:pt idx="999">
                  <c:v>44946</c:v>
                </c:pt>
                <c:pt idx="1000">
                  <c:v>44952</c:v>
                </c:pt>
                <c:pt idx="1001">
                  <c:v>44953</c:v>
                </c:pt>
                <c:pt idx="1002">
                  <c:v>44956</c:v>
                </c:pt>
                <c:pt idx="1003">
                  <c:v>44957</c:v>
                </c:pt>
                <c:pt idx="1004">
                  <c:v>44958</c:v>
                </c:pt>
                <c:pt idx="1005">
                  <c:v>44959</c:v>
                </c:pt>
                <c:pt idx="1006">
                  <c:v>44960</c:v>
                </c:pt>
                <c:pt idx="1007">
                  <c:v>44963</c:v>
                </c:pt>
                <c:pt idx="1008">
                  <c:v>44964</c:v>
                </c:pt>
                <c:pt idx="1009">
                  <c:v>44965</c:v>
                </c:pt>
                <c:pt idx="1010">
                  <c:v>44966</c:v>
                </c:pt>
                <c:pt idx="1011">
                  <c:v>44967</c:v>
                </c:pt>
                <c:pt idx="1012">
                  <c:v>44970</c:v>
                </c:pt>
                <c:pt idx="1013">
                  <c:v>44971</c:v>
                </c:pt>
                <c:pt idx="1014">
                  <c:v>44972</c:v>
                </c:pt>
                <c:pt idx="1015">
                  <c:v>44973</c:v>
                </c:pt>
                <c:pt idx="1016">
                  <c:v>44974</c:v>
                </c:pt>
                <c:pt idx="1017">
                  <c:v>44977</c:v>
                </c:pt>
                <c:pt idx="1018">
                  <c:v>44978</c:v>
                </c:pt>
                <c:pt idx="1019">
                  <c:v>44979</c:v>
                </c:pt>
                <c:pt idx="1020">
                  <c:v>44980</c:v>
                </c:pt>
                <c:pt idx="1021">
                  <c:v>44981</c:v>
                </c:pt>
                <c:pt idx="1022">
                  <c:v>44984</c:v>
                </c:pt>
                <c:pt idx="1023">
                  <c:v>44985</c:v>
                </c:pt>
                <c:pt idx="1024">
                  <c:v>44986</c:v>
                </c:pt>
                <c:pt idx="1025">
                  <c:v>44987</c:v>
                </c:pt>
                <c:pt idx="1026">
                  <c:v>44988</c:v>
                </c:pt>
                <c:pt idx="1027">
                  <c:v>44991</c:v>
                </c:pt>
                <c:pt idx="1028">
                  <c:v>44992</c:v>
                </c:pt>
                <c:pt idx="1029">
                  <c:v>44993</c:v>
                </c:pt>
                <c:pt idx="1030">
                  <c:v>44994</c:v>
                </c:pt>
                <c:pt idx="1031">
                  <c:v>44995</c:v>
                </c:pt>
                <c:pt idx="1032">
                  <c:v>44998</c:v>
                </c:pt>
                <c:pt idx="1033">
                  <c:v>44999</c:v>
                </c:pt>
                <c:pt idx="1034">
                  <c:v>45000</c:v>
                </c:pt>
                <c:pt idx="1035">
                  <c:v>45001</c:v>
                </c:pt>
                <c:pt idx="1036">
                  <c:v>45002</c:v>
                </c:pt>
                <c:pt idx="1037">
                  <c:v>45005</c:v>
                </c:pt>
                <c:pt idx="1038">
                  <c:v>45006</c:v>
                </c:pt>
                <c:pt idx="1039">
                  <c:v>45007</c:v>
                </c:pt>
                <c:pt idx="1040">
                  <c:v>45008</c:v>
                </c:pt>
                <c:pt idx="1041">
                  <c:v>45009</c:v>
                </c:pt>
                <c:pt idx="1042">
                  <c:v>45012</c:v>
                </c:pt>
                <c:pt idx="1043">
                  <c:v>45013</c:v>
                </c:pt>
                <c:pt idx="1044">
                  <c:v>45014</c:v>
                </c:pt>
                <c:pt idx="1045">
                  <c:v>45015</c:v>
                </c:pt>
                <c:pt idx="1046">
                  <c:v>45016</c:v>
                </c:pt>
                <c:pt idx="1047">
                  <c:v>45019</c:v>
                </c:pt>
                <c:pt idx="1048">
                  <c:v>45020</c:v>
                </c:pt>
                <c:pt idx="1049">
                  <c:v>45022</c:v>
                </c:pt>
                <c:pt idx="1050">
                  <c:v>45027</c:v>
                </c:pt>
                <c:pt idx="1051">
                  <c:v>45028</c:v>
                </c:pt>
                <c:pt idx="1052">
                  <c:v>45029</c:v>
                </c:pt>
                <c:pt idx="1053">
                  <c:v>45030</c:v>
                </c:pt>
                <c:pt idx="1054">
                  <c:v>45033</c:v>
                </c:pt>
                <c:pt idx="1055">
                  <c:v>45034</c:v>
                </c:pt>
                <c:pt idx="1056">
                  <c:v>45035</c:v>
                </c:pt>
                <c:pt idx="1057">
                  <c:v>45036</c:v>
                </c:pt>
                <c:pt idx="1058">
                  <c:v>45037</c:v>
                </c:pt>
                <c:pt idx="1059">
                  <c:v>45040</c:v>
                </c:pt>
                <c:pt idx="1060">
                  <c:v>45041</c:v>
                </c:pt>
                <c:pt idx="1061">
                  <c:v>45042</c:v>
                </c:pt>
                <c:pt idx="1062">
                  <c:v>45043</c:v>
                </c:pt>
                <c:pt idx="1063">
                  <c:v>45044</c:v>
                </c:pt>
                <c:pt idx="1064">
                  <c:v>45048</c:v>
                </c:pt>
                <c:pt idx="1065">
                  <c:v>45049</c:v>
                </c:pt>
                <c:pt idx="1066">
                  <c:v>45050</c:v>
                </c:pt>
                <c:pt idx="1067">
                  <c:v>45051</c:v>
                </c:pt>
                <c:pt idx="1068">
                  <c:v>45054</c:v>
                </c:pt>
                <c:pt idx="1069">
                  <c:v>45055</c:v>
                </c:pt>
                <c:pt idx="1070">
                  <c:v>45056</c:v>
                </c:pt>
                <c:pt idx="1071">
                  <c:v>45057</c:v>
                </c:pt>
                <c:pt idx="1072">
                  <c:v>45058</c:v>
                </c:pt>
                <c:pt idx="1073">
                  <c:v>45061</c:v>
                </c:pt>
                <c:pt idx="1074">
                  <c:v>45062</c:v>
                </c:pt>
                <c:pt idx="1075">
                  <c:v>45063</c:v>
                </c:pt>
                <c:pt idx="1076">
                  <c:v>45064</c:v>
                </c:pt>
                <c:pt idx="1077">
                  <c:v>45065</c:v>
                </c:pt>
                <c:pt idx="1078">
                  <c:v>45068</c:v>
                </c:pt>
                <c:pt idx="1079">
                  <c:v>45069</c:v>
                </c:pt>
                <c:pt idx="1080">
                  <c:v>45070</c:v>
                </c:pt>
                <c:pt idx="1081">
                  <c:v>45071</c:v>
                </c:pt>
                <c:pt idx="1082">
                  <c:v>45075</c:v>
                </c:pt>
                <c:pt idx="1083">
                  <c:v>45076</c:v>
                </c:pt>
                <c:pt idx="1084">
                  <c:v>45077</c:v>
                </c:pt>
                <c:pt idx="1085">
                  <c:v>45078</c:v>
                </c:pt>
                <c:pt idx="1086">
                  <c:v>45079</c:v>
                </c:pt>
                <c:pt idx="1087">
                  <c:v>45082</c:v>
                </c:pt>
                <c:pt idx="1088">
                  <c:v>45083</c:v>
                </c:pt>
                <c:pt idx="1089">
                  <c:v>45084</c:v>
                </c:pt>
                <c:pt idx="1090">
                  <c:v>45085</c:v>
                </c:pt>
                <c:pt idx="1091">
                  <c:v>45086</c:v>
                </c:pt>
                <c:pt idx="1092">
                  <c:v>45089</c:v>
                </c:pt>
                <c:pt idx="1093">
                  <c:v>45090</c:v>
                </c:pt>
                <c:pt idx="1094">
                  <c:v>45091</c:v>
                </c:pt>
                <c:pt idx="1095">
                  <c:v>45092</c:v>
                </c:pt>
                <c:pt idx="1096">
                  <c:v>45093</c:v>
                </c:pt>
                <c:pt idx="1097">
                  <c:v>45096</c:v>
                </c:pt>
                <c:pt idx="1098">
                  <c:v>45097</c:v>
                </c:pt>
                <c:pt idx="1099">
                  <c:v>45098</c:v>
                </c:pt>
                <c:pt idx="1100">
                  <c:v>45100</c:v>
                </c:pt>
                <c:pt idx="1101">
                  <c:v>45103</c:v>
                </c:pt>
                <c:pt idx="1102">
                  <c:v>45104</c:v>
                </c:pt>
                <c:pt idx="1103">
                  <c:v>45105</c:v>
                </c:pt>
                <c:pt idx="1104">
                  <c:v>45106</c:v>
                </c:pt>
                <c:pt idx="1105">
                  <c:v>45107</c:v>
                </c:pt>
                <c:pt idx="1106">
                  <c:v>45110</c:v>
                </c:pt>
                <c:pt idx="1107">
                  <c:v>45111</c:v>
                </c:pt>
                <c:pt idx="1108">
                  <c:v>45112</c:v>
                </c:pt>
                <c:pt idx="1109">
                  <c:v>45113</c:v>
                </c:pt>
                <c:pt idx="1110">
                  <c:v>45114</c:v>
                </c:pt>
                <c:pt idx="1111">
                  <c:v>45117</c:v>
                </c:pt>
                <c:pt idx="1112">
                  <c:v>45118</c:v>
                </c:pt>
                <c:pt idx="1113">
                  <c:v>45119</c:v>
                </c:pt>
                <c:pt idx="1114">
                  <c:v>45120</c:v>
                </c:pt>
                <c:pt idx="1115">
                  <c:v>45121</c:v>
                </c:pt>
                <c:pt idx="1116">
                  <c:v>45125</c:v>
                </c:pt>
                <c:pt idx="1117">
                  <c:v>45126</c:v>
                </c:pt>
                <c:pt idx="1118">
                  <c:v>45127</c:v>
                </c:pt>
                <c:pt idx="1119">
                  <c:v>45128</c:v>
                </c:pt>
                <c:pt idx="1120">
                  <c:v>45131</c:v>
                </c:pt>
                <c:pt idx="1121">
                  <c:v>45132</c:v>
                </c:pt>
                <c:pt idx="1122">
                  <c:v>45133</c:v>
                </c:pt>
                <c:pt idx="1123">
                  <c:v>45134</c:v>
                </c:pt>
                <c:pt idx="1124">
                  <c:v>45135</c:v>
                </c:pt>
                <c:pt idx="1125">
                  <c:v>45138</c:v>
                </c:pt>
                <c:pt idx="1126">
                  <c:v>45139</c:v>
                </c:pt>
                <c:pt idx="1127">
                  <c:v>45140</c:v>
                </c:pt>
                <c:pt idx="1128">
                  <c:v>45141</c:v>
                </c:pt>
                <c:pt idx="1129">
                  <c:v>45142</c:v>
                </c:pt>
                <c:pt idx="1130">
                  <c:v>45145</c:v>
                </c:pt>
                <c:pt idx="1131">
                  <c:v>45146</c:v>
                </c:pt>
                <c:pt idx="1132">
                  <c:v>45147</c:v>
                </c:pt>
                <c:pt idx="1133">
                  <c:v>45148</c:v>
                </c:pt>
                <c:pt idx="1134">
                  <c:v>45149</c:v>
                </c:pt>
                <c:pt idx="1135">
                  <c:v>45152</c:v>
                </c:pt>
                <c:pt idx="1136">
                  <c:v>45153</c:v>
                </c:pt>
                <c:pt idx="1137">
                  <c:v>45154</c:v>
                </c:pt>
                <c:pt idx="1138">
                  <c:v>45155</c:v>
                </c:pt>
              </c:numCache>
            </c:numRef>
          </c:cat>
          <c:val>
            <c:numRef>
              <c:f>'Worksheet (2)'!$K$3:$K$1141</c:f>
              <c:numCache>
                <c:formatCode>0.0_ </c:formatCode>
                <c:ptCount val="1139"/>
                <c:pt idx="0">
                  <c:v>0</c:v>
                </c:pt>
                <c:pt idx="1">
                  <c:v>2.1782138613861468</c:v>
                </c:pt>
                <c:pt idx="2">
                  <c:v>3.1683128712871378</c:v>
                </c:pt>
                <c:pt idx="3">
                  <c:v>2.9702970297029729</c:v>
                </c:pt>
                <c:pt idx="4">
                  <c:v>5.5445544554455495</c:v>
                </c:pt>
                <c:pt idx="5">
                  <c:v>5.9405940594059459</c:v>
                </c:pt>
                <c:pt idx="6">
                  <c:v>6.1386099009900885</c:v>
                </c:pt>
                <c:pt idx="7">
                  <c:v>4.75247920792079</c:v>
                </c:pt>
                <c:pt idx="8">
                  <c:v>6.9306930693069368</c:v>
                </c:pt>
                <c:pt idx="9">
                  <c:v>7.3267326732673332</c:v>
                </c:pt>
                <c:pt idx="10">
                  <c:v>6.9306930693069368</c:v>
                </c:pt>
                <c:pt idx="11">
                  <c:v>7.9207920792079278</c:v>
                </c:pt>
                <c:pt idx="12">
                  <c:v>8.3168316831683242</c:v>
                </c:pt>
                <c:pt idx="13">
                  <c:v>7.5247524752475092</c:v>
                </c:pt>
                <c:pt idx="14">
                  <c:v>7.722776237623763</c:v>
                </c:pt>
                <c:pt idx="15">
                  <c:v>8.1188079207920705</c:v>
                </c:pt>
                <c:pt idx="16">
                  <c:v>10.099005940594052</c:v>
                </c:pt>
                <c:pt idx="17">
                  <c:v>9.9009900990099098</c:v>
                </c:pt>
                <c:pt idx="18">
                  <c:v>9.702974257425744</c:v>
                </c:pt>
                <c:pt idx="19">
                  <c:v>10.099005940594052</c:v>
                </c:pt>
                <c:pt idx="20">
                  <c:v>11.485148514851474</c:v>
                </c:pt>
                <c:pt idx="21">
                  <c:v>11.287128712871297</c:v>
                </c:pt>
                <c:pt idx="22">
                  <c:v>11.485148514851474</c:v>
                </c:pt>
                <c:pt idx="23">
                  <c:v>11.485148514851474</c:v>
                </c:pt>
                <c:pt idx="24">
                  <c:v>12.277227722772288</c:v>
                </c:pt>
                <c:pt idx="25">
                  <c:v>12.475247524752465</c:v>
                </c:pt>
                <c:pt idx="26">
                  <c:v>13.663370297029708</c:v>
                </c:pt>
                <c:pt idx="27">
                  <c:v>13.465346534653456</c:v>
                </c:pt>
                <c:pt idx="28">
                  <c:v>11.287128712871297</c:v>
                </c:pt>
                <c:pt idx="29">
                  <c:v>13.267326732673279</c:v>
                </c:pt>
                <c:pt idx="30">
                  <c:v>12.871287128712861</c:v>
                </c:pt>
                <c:pt idx="31">
                  <c:v>13.861386138613852</c:v>
                </c:pt>
                <c:pt idx="32">
                  <c:v>14.455445544554447</c:v>
                </c:pt>
                <c:pt idx="33">
                  <c:v>15.247524752475261</c:v>
                </c:pt>
                <c:pt idx="34">
                  <c:v>15.841584158415834</c:v>
                </c:pt>
                <c:pt idx="35">
                  <c:v>15.049500990099007</c:v>
                </c:pt>
                <c:pt idx="36">
                  <c:v>15.049500990099007</c:v>
                </c:pt>
                <c:pt idx="37">
                  <c:v>14.455445544554447</c:v>
                </c:pt>
                <c:pt idx="38">
                  <c:v>15.247524752475261</c:v>
                </c:pt>
                <c:pt idx="39">
                  <c:v>15.64356831683169</c:v>
                </c:pt>
                <c:pt idx="40">
                  <c:v>15.841584158415834</c:v>
                </c:pt>
                <c:pt idx="41">
                  <c:v>16.0396</c:v>
                </c:pt>
                <c:pt idx="42">
                  <c:v>14.851485148514843</c:v>
                </c:pt>
                <c:pt idx="43">
                  <c:v>12.871287128712861</c:v>
                </c:pt>
                <c:pt idx="44">
                  <c:v>14.059401980198016</c:v>
                </c:pt>
                <c:pt idx="45">
                  <c:v>16.0396</c:v>
                </c:pt>
                <c:pt idx="46">
                  <c:v>15.247524752475261</c:v>
                </c:pt>
                <c:pt idx="47">
                  <c:v>15.64356831683169</c:v>
                </c:pt>
                <c:pt idx="48">
                  <c:v>16.435643564356429</c:v>
                </c:pt>
                <c:pt idx="49">
                  <c:v>17.623766336633672</c:v>
                </c:pt>
                <c:pt idx="50">
                  <c:v>18.019798019801982</c:v>
                </c:pt>
                <c:pt idx="51">
                  <c:v>17.42574257425742</c:v>
                </c:pt>
                <c:pt idx="52">
                  <c:v>16.435643564356429</c:v>
                </c:pt>
                <c:pt idx="53">
                  <c:v>16.435643564356429</c:v>
                </c:pt>
                <c:pt idx="54">
                  <c:v>14.25742574257427</c:v>
                </c:pt>
                <c:pt idx="55">
                  <c:v>14.25742574257427</c:v>
                </c:pt>
                <c:pt idx="56">
                  <c:v>15.247524752475261</c:v>
                </c:pt>
                <c:pt idx="57">
                  <c:v>15.049500990099007</c:v>
                </c:pt>
                <c:pt idx="58">
                  <c:v>16.435643564356429</c:v>
                </c:pt>
                <c:pt idx="59">
                  <c:v>18.415841584158411</c:v>
                </c:pt>
                <c:pt idx="60">
                  <c:v>18.613865346534663</c:v>
                </c:pt>
                <c:pt idx="61">
                  <c:v>19.801980198019798</c:v>
                </c:pt>
                <c:pt idx="62">
                  <c:v>19.999996039603964</c:v>
                </c:pt>
                <c:pt idx="63">
                  <c:v>20.396039603960393</c:v>
                </c:pt>
                <c:pt idx="64">
                  <c:v>20.792079207920789</c:v>
                </c:pt>
                <c:pt idx="65">
                  <c:v>20.594063366336645</c:v>
                </c:pt>
                <c:pt idx="66">
                  <c:v>19.405940594059402</c:v>
                </c:pt>
                <c:pt idx="67">
                  <c:v>19.603964356435654</c:v>
                </c:pt>
                <c:pt idx="68">
                  <c:v>19.207920792079204</c:v>
                </c:pt>
                <c:pt idx="69">
                  <c:v>20.594063366336645</c:v>
                </c:pt>
                <c:pt idx="70">
                  <c:v>20.594063366336645</c:v>
                </c:pt>
                <c:pt idx="71">
                  <c:v>19.801980198019798</c:v>
                </c:pt>
                <c:pt idx="72">
                  <c:v>19.801980198019798</c:v>
                </c:pt>
                <c:pt idx="73">
                  <c:v>19.207920792079204</c:v>
                </c:pt>
                <c:pt idx="74">
                  <c:v>18.415841584158411</c:v>
                </c:pt>
                <c:pt idx="75">
                  <c:v>18.415841584158411</c:v>
                </c:pt>
                <c:pt idx="76">
                  <c:v>19.207920792079204</c:v>
                </c:pt>
                <c:pt idx="77">
                  <c:v>18.217821782178234</c:v>
                </c:pt>
                <c:pt idx="78">
                  <c:v>19.207920792079204</c:v>
                </c:pt>
                <c:pt idx="79">
                  <c:v>19.801980198019798</c:v>
                </c:pt>
                <c:pt idx="80">
                  <c:v>16.435643564356429</c:v>
                </c:pt>
                <c:pt idx="81">
                  <c:v>16.831683168316825</c:v>
                </c:pt>
                <c:pt idx="82">
                  <c:v>15.445544554455438</c:v>
                </c:pt>
                <c:pt idx="83">
                  <c:v>12.871287128712861</c:v>
                </c:pt>
                <c:pt idx="84">
                  <c:v>13.663370297029708</c:v>
                </c:pt>
                <c:pt idx="85">
                  <c:v>12.079203960396034</c:v>
                </c:pt>
                <c:pt idx="86">
                  <c:v>12.475247524752465</c:v>
                </c:pt>
                <c:pt idx="87">
                  <c:v>12.673271287128717</c:v>
                </c:pt>
                <c:pt idx="88">
                  <c:v>11.683172277227726</c:v>
                </c:pt>
                <c:pt idx="89">
                  <c:v>11.089104950495043</c:v>
                </c:pt>
                <c:pt idx="90">
                  <c:v>10.891089108910901</c:v>
                </c:pt>
                <c:pt idx="91">
                  <c:v>10.693073267326735</c:v>
                </c:pt>
                <c:pt idx="92">
                  <c:v>9.5049504950494921</c:v>
                </c:pt>
                <c:pt idx="93">
                  <c:v>9.9009900990099098</c:v>
                </c:pt>
                <c:pt idx="94">
                  <c:v>9.5049504950494921</c:v>
                </c:pt>
                <c:pt idx="95">
                  <c:v>9.9009900990099098</c:v>
                </c:pt>
                <c:pt idx="96">
                  <c:v>9.5049504950494921</c:v>
                </c:pt>
                <c:pt idx="97">
                  <c:v>9.1089069306930615</c:v>
                </c:pt>
                <c:pt idx="98">
                  <c:v>8.9108910891089188</c:v>
                </c:pt>
                <c:pt idx="99">
                  <c:v>8.7128673267326651</c:v>
                </c:pt>
                <c:pt idx="100">
                  <c:v>8.3168356435643567</c:v>
                </c:pt>
                <c:pt idx="101">
                  <c:v>9.1089108910890957</c:v>
                </c:pt>
                <c:pt idx="102">
                  <c:v>9.1089108910890957</c:v>
                </c:pt>
                <c:pt idx="103">
                  <c:v>11.683164356435638</c:v>
                </c:pt>
                <c:pt idx="104">
                  <c:v>12.475247524752465</c:v>
                </c:pt>
                <c:pt idx="105">
                  <c:v>10.693065346534647</c:v>
                </c:pt>
                <c:pt idx="106">
                  <c:v>10.693065346534647</c:v>
                </c:pt>
                <c:pt idx="107">
                  <c:v>9.9009900990099098</c:v>
                </c:pt>
                <c:pt idx="108">
                  <c:v>10.495049504950483</c:v>
                </c:pt>
                <c:pt idx="109">
                  <c:v>11.28713267326733</c:v>
                </c:pt>
                <c:pt idx="110">
                  <c:v>14.059405940594051</c:v>
                </c:pt>
                <c:pt idx="111">
                  <c:v>15.841584158415834</c:v>
                </c:pt>
                <c:pt idx="112">
                  <c:v>15.445544554455438</c:v>
                </c:pt>
                <c:pt idx="113">
                  <c:v>15.445544554455438</c:v>
                </c:pt>
                <c:pt idx="114">
                  <c:v>14.257429702970303</c:v>
                </c:pt>
                <c:pt idx="115">
                  <c:v>14.455445544554447</c:v>
                </c:pt>
                <c:pt idx="116">
                  <c:v>16.237627722772263</c:v>
                </c:pt>
                <c:pt idx="117">
                  <c:v>15.841584158415834</c:v>
                </c:pt>
                <c:pt idx="118">
                  <c:v>17.821782178217816</c:v>
                </c:pt>
                <c:pt idx="119">
                  <c:v>17.623758415841586</c:v>
                </c:pt>
                <c:pt idx="120">
                  <c:v>17.623758415841586</c:v>
                </c:pt>
                <c:pt idx="121">
                  <c:v>17.42574257425742</c:v>
                </c:pt>
                <c:pt idx="122">
                  <c:v>15.445544554455438</c:v>
                </c:pt>
                <c:pt idx="123">
                  <c:v>14.653461386138611</c:v>
                </c:pt>
                <c:pt idx="124">
                  <c:v>15.049504950495042</c:v>
                </c:pt>
                <c:pt idx="125">
                  <c:v>15.841584158415834</c:v>
                </c:pt>
                <c:pt idx="126">
                  <c:v>16.237627722772263</c:v>
                </c:pt>
                <c:pt idx="127">
                  <c:v>16.435643564356429</c:v>
                </c:pt>
                <c:pt idx="128">
                  <c:v>16.633659405940591</c:v>
                </c:pt>
                <c:pt idx="129">
                  <c:v>16.633659405940591</c:v>
                </c:pt>
                <c:pt idx="130">
                  <c:v>16.039603960396033</c:v>
                </c:pt>
                <c:pt idx="131">
                  <c:v>17.227726732673254</c:v>
                </c:pt>
                <c:pt idx="132">
                  <c:v>15.445544554455438</c:v>
                </c:pt>
                <c:pt idx="133">
                  <c:v>16.039603960396033</c:v>
                </c:pt>
                <c:pt idx="134">
                  <c:v>16.237627722772263</c:v>
                </c:pt>
                <c:pt idx="135">
                  <c:v>16.633659405940591</c:v>
                </c:pt>
                <c:pt idx="136">
                  <c:v>15.643560396039602</c:v>
                </c:pt>
                <c:pt idx="137">
                  <c:v>14.653461386138611</c:v>
                </c:pt>
                <c:pt idx="138">
                  <c:v>14.851485148514843</c:v>
                </c:pt>
                <c:pt idx="139">
                  <c:v>13.465346534653456</c:v>
                </c:pt>
                <c:pt idx="140">
                  <c:v>12.673263366336629</c:v>
                </c:pt>
                <c:pt idx="141">
                  <c:v>9.9009900990099098</c:v>
                </c:pt>
                <c:pt idx="142">
                  <c:v>6.9306930693069368</c:v>
                </c:pt>
                <c:pt idx="143">
                  <c:v>6.5346534653465183</c:v>
                </c:pt>
                <c:pt idx="144">
                  <c:v>6.5346534653465183</c:v>
                </c:pt>
                <c:pt idx="145">
                  <c:v>6.9306930693069368</c:v>
                </c:pt>
                <c:pt idx="146">
                  <c:v>6.1386138613861219</c:v>
                </c:pt>
                <c:pt idx="147">
                  <c:v>5.5445544554455495</c:v>
                </c:pt>
                <c:pt idx="148">
                  <c:v>3.5643564356435675</c:v>
                </c:pt>
                <c:pt idx="149">
                  <c:v>3.3663405940594027</c:v>
                </c:pt>
                <c:pt idx="150">
                  <c:v>4.3564396039603936</c:v>
                </c:pt>
                <c:pt idx="151">
                  <c:v>5.5445544554455495</c:v>
                </c:pt>
                <c:pt idx="152">
                  <c:v>7.3267366336633666</c:v>
                </c:pt>
                <c:pt idx="153">
                  <c:v>7.5247524752475092</c:v>
                </c:pt>
                <c:pt idx="154">
                  <c:v>7.5247524752475092</c:v>
                </c:pt>
                <c:pt idx="155">
                  <c:v>6.7326693069306831</c:v>
                </c:pt>
                <c:pt idx="156">
                  <c:v>7.1287128712871128</c:v>
                </c:pt>
                <c:pt idx="157">
                  <c:v>5.3465386138613846</c:v>
                </c:pt>
                <c:pt idx="158">
                  <c:v>5.1485148514851309</c:v>
                </c:pt>
                <c:pt idx="159">
                  <c:v>4.9504950495049549</c:v>
                </c:pt>
                <c:pt idx="160">
                  <c:v>5.3465386138613846</c:v>
                </c:pt>
                <c:pt idx="161">
                  <c:v>5.5445544554455495</c:v>
                </c:pt>
                <c:pt idx="162">
                  <c:v>5.1485148514851309</c:v>
                </c:pt>
                <c:pt idx="163">
                  <c:v>4.7524712871287011</c:v>
                </c:pt>
                <c:pt idx="164">
                  <c:v>8.7128673267326651</c:v>
                </c:pt>
                <c:pt idx="165">
                  <c:v>9.1089108910890957</c:v>
                </c:pt>
                <c:pt idx="166">
                  <c:v>9.3069346534653477</c:v>
                </c:pt>
                <c:pt idx="167">
                  <c:v>9.702966336633656</c:v>
                </c:pt>
                <c:pt idx="168">
                  <c:v>9.702966336633656</c:v>
                </c:pt>
                <c:pt idx="169">
                  <c:v>11.28713267326733</c:v>
                </c:pt>
                <c:pt idx="170">
                  <c:v>11.28713267326733</c:v>
                </c:pt>
                <c:pt idx="171">
                  <c:v>12.277231683168321</c:v>
                </c:pt>
                <c:pt idx="172">
                  <c:v>11.28713267326733</c:v>
                </c:pt>
                <c:pt idx="173">
                  <c:v>10.099009900990087</c:v>
                </c:pt>
                <c:pt idx="174">
                  <c:v>10.099009900990087</c:v>
                </c:pt>
                <c:pt idx="175">
                  <c:v>8.9108910891089188</c:v>
                </c:pt>
                <c:pt idx="176">
                  <c:v>8.9108910891089188</c:v>
                </c:pt>
                <c:pt idx="177">
                  <c:v>7.9207920792079278</c:v>
                </c:pt>
                <c:pt idx="178">
                  <c:v>8.3168356435643567</c:v>
                </c:pt>
                <c:pt idx="179">
                  <c:v>6.9306930693069368</c:v>
                </c:pt>
                <c:pt idx="180">
                  <c:v>7.1287128712871128</c:v>
                </c:pt>
                <c:pt idx="181">
                  <c:v>6.9306930693069368</c:v>
                </c:pt>
                <c:pt idx="182">
                  <c:v>7.3267366336633666</c:v>
                </c:pt>
                <c:pt idx="183">
                  <c:v>7.1287128712871128</c:v>
                </c:pt>
                <c:pt idx="184">
                  <c:v>7.5247524752475092</c:v>
                </c:pt>
                <c:pt idx="185">
                  <c:v>6.3366376237623756</c:v>
                </c:pt>
                <c:pt idx="186">
                  <c:v>6.7326693069306831</c:v>
                </c:pt>
                <c:pt idx="187">
                  <c:v>5.9405940594059459</c:v>
                </c:pt>
                <c:pt idx="188">
                  <c:v>5.9405940594059459</c:v>
                </c:pt>
                <c:pt idx="189">
                  <c:v>8.7128673267326651</c:v>
                </c:pt>
                <c:pt idx="190">
                  <c:v>9.3069346534653477</c:v>
                </c:pt>
                <c:pt idx="191">
                  <c:v>9.1089108910890957</c:v>
                </c:pt>
                <c:pt idx="192">
                  <c:v>9.702966336633656</c:v>
                </c:pt>
                <c:pt idx="193">
                  <c:v>10.693065346534647</c:v>
                </c:pt>
                <c:pt idx="194">
                  <c:v>10.099009900990087</c:v>
                </c:pt>
                <c:pt idx="195">
                  <c:v>9.9009900990099098</c:v>
                </c:pt>
                <c:pt idx="196">
                  <c:v>10.297033663366339</c:v>
                </c:pt>
                <c:pt idx="197">
                  <c:v>9.5049504950494921</c:v>
                </c:pt>
                <c:pt idx="198">
                  <c:v>10.099009900990087</c:v>
                </c:pt>
                <c:pt idx="199">
                  <c:v>10.099009900990087</c:v>
                </c:pt>
                <c:pt idx="200">
                  <c:v>10.693065346534647</c:v>
                </c:pt>
                <c:pt idx="201">
                  <c:v>10.495049504950483</c:v>
                </c:pt>
                <c:pt idx="202">
                  <c:v>9.9009900990099098</c:v>
                </c:pt>
                <c:pt idx="203">
                  <c:v>7.7227683168316741</c:v>
                </c:pt>
                <c:pt idx="204">
                  <c:v>8.7128673267326651</c:v>
                </c:pt>
                <c:pt idx="205">
                  <c:v>10.495049504950483</c:v>
                </c:pt>
                <c:pt idx="206">
                  <c:v>10.891089108910901</c:v>
                </c:pt>
                <c:pt idx="207">
                  <c:v>10.891089108910901</c:v>
                </c:pt>
                <c:pt idx="208">
                  <c:v>11.485148514851474</c:v>
                </c:pt>
                <c:pt idx="209">
                  <c:v>10.693065346534647</c:v>
                </c:pt>
                <c:pt idx="210">
                  <c:v>7.9207920792079278</c:v>
                </c:pt>
                <c:pt idx="211">
                  <c:v>8.3168356435643567</c:v>
                </c:pt>
                <c:pt idx="212">
                  <c:v>6.3366376237623756</c:v>
                </c:pt>
                <c:pt idx="213">
                  <c:v>5.7425702970296921</c:v>
                </c:pt>
                <c:pt idx="214">
                  <c:v>5.5445544554455495</c:v>
                </c:pt>
                <c:pt idx="215">
                  <c:v>6.7326693069306831</c:v>
                </c:pt>
                <c:pt idx="216">
                  <c:v>8.5148514851485011</c:v>
                </c:pt>
                <c:pt idx="217">
                  <c:v>7.7227683168316741</c:v>
                </c:pt>
                <c:pt idx="218">
                  <c:v>5.9405940594059459</c:v>
                </c:pt>
                <c:pt idx="219">
                  <c:v>6.5346534653465183</c:v>
                </c:pt>
                <c:pt idx="220">
                  <c:v>8.1188118811881047</c:v>
                </c:pt>
                <c:pt idx="221">
                  <c:v>7.9207920792079278</c:v>
                </c:pt>
                <c:pt idx="222">
                  <c:v>8.1188118811881047</c:v>
                </c:pt>
                <c:pt idx="223">
                  <c:v>7.7227683168316741</c:v>
                </c:pt>
                <c:pt idx="224">
                  <c:v>8.6336633663366413</c:v>
                </c:pt>
                <c:pt idx="225">
                  <c:v>9.2277227722772146</c:v>
                </c:pt>
                <c:pt idx="226">
                  <c:v>8.831679207920784</c:v>
                </c:pt>
                <c:pt idx="227">
                  <c:v>7.6435643564356504</c:v>
                </c:pt>
                <c:pt idx="228">
                  <c:v>8.4356475247524756</c:v>
                </c:pt>
                <c:pt idx="229">
                  <c:v>9.2277227722772146</c:v>
                </c:pt>
                <c:pt idx="230">
                  <c:v>9.4257465346534666</c:v>
                </c:pt>
                <c:pt idx="231">
                  <c:v>9.0297029702970377</c:v>
                </c:pt>
                <c:pt idx="232">
                  <c:v>9.821778217821775</c:v>
                </c:pt>
                <c:pt idx="233">
                  <c:v>11.405944554455449</c:v>
                </c:pt>
                <c:pt idx="234">
                  <c:v>13.980198019801993</c:v>
                </c:pt>
                <c:pt idx="235">
                  <c:v>13.38614257425743</c:v>
                </c:pt>
                <c:pt idx="236">
                  <c:v>14.574257425742566</c:v>
                </c:pt>
                <c:pt idx="237">
                  <c:v>14.77227326732673</c:v>
                </c:pt>
                <c:pt idx="238">
                  <c:v>14.574257425742566</c:v>
                </c:pt>
                <c:pt idx="239">
                  <c:v>15.16831683168316</c:v>
                </c:pt>
                <c:pt idx="240">
                  <c:v>14.970297029702984</c:v>
                </c:pt>
                <c:pt idx="241">
                  <c:v>14.574257425742566</c:v>
                </c:pt>
                <c:pt idx="242">
                  <c:v>16.158415841584151</c:v>
                </c:pt>
                <c:pt idx="243">
                  <c:v>16.752471287128714</c:v>
                </c:pt>
                <c:pt idx="244">
                  <c:v>16.752471287128714</c:v>
                </c:pt>
                <c:pt idx="245">
                  <c:v>17.346538613861394</c:v>
                </c:pt>
                <c:pt idx="246">
                  <c:v>17.148514851485142</c:v>
                </c:pt>
                <c:pt idx="247">
                  <c:v>16.356439603960403</c:v>
                </c:pt>
                <c:pt idx="248">
                  <c:v>16.356439603960403</c:v>
                </c:pt>
                <c:pt idx="249">
                  <c:v>15.564356435643557</c:v>
                </c:pt>
                <c:pt idx="250">
                  <c:v>17.742570297029701</c:v>
                </c:pt>
                <c:pt idx="251">
                  <c:v>17.742570297029701</c:v>
                </c:pt>
                <c:pt idx="252">
                  <c:v>19.128712871287124</c:v>
                </c:pt>
                <c:pt idx="253">
                  <c:v>18.732669306930696</c:v>
                </c:pt>
                <c:pt idx="254">
                  <c:v>18.336637623762385</c:v>
                </c:pt>
                <c:pt idx="255">
                  <c:v>18.53465346534653</c:v>
                </c:pt>
                <c:pt idx="256">
                  <c:v>19.326736633663376</c:v>
                </c:pt>
                <c:pt idx="257">
                  <c:v>18.336637623762385</c:v>
                </c:pt>
                <c:pt idx="258">
                  <c:v>15.16831683168316</c:v>
                </c:pt>
                <c:pt idx="259">
                  <c:v>16.752471287128714</c:v>
                </c:pt>
                <c:pt idx="260">
                  <c:v>14.574257425742566</c:v>
                </c:pt>
                <c:pt idx="261">
                  <c:v>14.970297029702984</c:v>
                </c:pt>
                <c:pt idx="262">
                  <c:v>11.801976237623757</c:v>
                </c:pt>
                <c:pt idx="263">
                  <c:v>9.2277227722772146</c:v>
                </c:pt>
                <c:pt idx="264">
                  <c:v>8.6336633663366413</c:v>
                </c:pt>
                <c:pt idx="265">
                  <c:v>8.6336633663366413</c:v>
                </c:pt>
                <c:pt idx="266">
                  <c:v>10.019801980198029</c:v>
                </c:pt>
                <c:pt idx="267">
                  <c:v>10.415845544554458</c:v>
                </c:pt>
                <c:pt idx="268">
                  <c:v>13.38614257425743</c:v>
                </c:pt>
                <c:pt idx="269">
                  <c:v>12.792075247524748</c:v>
                </c:pt>
                <c:pt idx="270">
                  <c:v>12.198019801980188</c:v>
                </c:pt>
                <c:pt idx="271">
                  <c:v>13.584158415841575</c:v>
                </c:pt>
                <c:pt idx="272">
                  <c:v>14.77227326732673</c:v>
                </c:pt>
                <c:pt idx="273">
                  <c:v>14.376241584158421</c:v>
                </c:pt>
                <c:pt idx="274">
                  <c:v>14.574257425742566</c:v>
                </c:pt>
                <c:pt idx="275">
                  <c:v>15.16831683168316</c:v>
                </c:pt>
                <c:pt idx="276">
                  <c:v>13.38614257425743</c:v>
                </c:pt>
                <c:pt idx="277">
                  <c:v>13.980198019801993</c:v>
                </c:pt>
                <c:pt idx="278">
                  <c:v>13.584158415841575</c:v>
                </c:pt>
                <c:pt idx="279">
                  <c:v>12.594059405940584</c:v>
                </c:pt>
                <c:pt idx="280">
                  <c:v>10.811877227722766</c:v>
                </c:pt>
                <c:pt idx="281">
                  <c:v>11.00990099009902</c:v>
                </c:pt>
                <c:pt idx="282">
                  <c:v>10.415845544554458</c:v>
                </c:pt>
                <c:pt idx="283">
                  <c:v>11.207920792079197</c:v>
                </c:pt>
                <c:pt idx="284">
                  <c:v>8.4356475247524756</c:v>
                </c:pt>
                <c:pt idx="285">
                  <c:v>9.2277227722772146</c:v>
                </c:pt>
                <c:pt idx="286">
                  <c:v>9.0297029702970377</c:v>
                </c:pt>
                <c:pt idx="287">
                  <c:v>8.831679207920784</c:v>
                </c:pt>
                <c:pt idx="288">
                  <c:v>10.811877227722766</c:v>
                </c:pt>
                <c:pt idx="289">
                  <c:v>8.6336633663366413</c:v>
                </c:pt>
                <c:pt idx="290">
                  <c:v>8.4356475247524756</c:v>
                </c:pt>
                <c:pt idx="291">
                  <c:v>4.4752514851485126</c:v>
                </c:pt>
                <c:pt idx="292">
                  <c:v>5.6633663366336684</c:v>
                </c:pt>
                <c:pt idx="293">
                  <c:v>4.8712831683168201</c:v>
                </c:pt>
                <c:pt idx="294">
                  <c:v>1.1089108910891099</c:v>
                </c:pt>
                <c:pt idx="295">
                  <c:v>0.31683168316831711</c:v>
                </c:pt>
                <c:pt idx="296">
                  <c:v>-3.8415841584158339</c:v>
                </c:pt>
                <c:pt idx="297">
                  <c:v>-2.8514851485148429</c:v>
                </c:pt>
                <c:pt idx="298">
                  <c:v>-9.1881188118811856</c:v>
                </c:pt>
                <c:pt idx="299">
                  <c:v>-4.8316831683168253</c:v>
                </c:pt>
                <c:pt idx="300">
                  <c:v>-9.1881188118811856</c:v>
                </c:pt>
                <c:pt idx="301">
                  <c:v>-5.0297069306930675</c:v>
                </c:pt>
                <c:pt idx="302">
                  <c:v>-2.0594099009901057</c:v>
                </c:pt>
                <c:pt idx="303">
                  <c:v>-2.8514851485148429</c:v>
                </c:pt>
                <c:pt idx="304">
                  <c:v>-2.2574257425742594</c:v>
                </c:pt>
                <c:pt idx="305">
                  <c:v>-3.6435643564356468</c:v>
                </c:pt>
                <c:pt idx="306">
                  <c:v>-1.8613861386138519</c:v>
                </c:pt>
                <c:pt idx="307">
                  <c:v>-4.0396079207920765</c:v>
                </c:pt>
                <c:pt idx="308">
                  <c:v>-3.2475247524752504</c:v>
                </c:pt>
                <c:pt idx="309">
                  <c:v>-3.4455405940594042</c:v>
                </c:pt>
                <c:pt idx="310">
                  <c:v>-1.4653425742574222</c:v>
                </c:pt>
                <c:pt idx="311">
                  <c:v>0.7128712871287135</c:v>
                </c:pt>
                <c:pt idx="312">
                  <c:v>-0.47524356435643123</c:v>
                </c:pt>
                <c:pt idx="313">
                  <c:v>0.7128712871287135</c:v>
                </c:pt>
                <c:pt idx="314">
                  <c:v>1.5049544554455396</c:v>
                </c:pt>
                <c:pt idx="315">
                  <c:v>-7.9211881188123723E-2</c:v>
                </c:pt>
                <c:pt idx="316">
                  <c:v>-0.27722772277227747</c:v>
                </c:pt>
                <c:pt idx="317">
                  <c:v>0.91088712871287836</c:v>
                </c:pt>
                <c:pt idx="318">
                  <c:v>1.1089108910891099</c:v>
                </c:pt>
                <c:pt idx="319">
                  <c:v>-1.2673267326732685</c:v>
                </c:pt>
                <c:pt idx="320">
                  <c:v>-0.87128712871287206</c:v>
                </c:pt>
                <c:pt idx="321">
                  <c:v>-0.67326732673268497</c:v>
                </c:pt>
                <c:pt idx="322">
                  <c:v>-1.0693108910891147</c:v>
                </c:pt>
                <c:pt idx="323">
                  <c:v>0.7128712871287135</c:v>
                </c:pt>
                <c:pt idx="324">
                  <c:v>1.7029702970297045</c:v>
                </c:pt>
                <c:pt idx="325">
                  <c:v>1.7029702970297045</c:v>
                </c:pt>
                <c:pt idx="326">
                  <c:v>-2.2574257425742594</c:v>
                </c:pt>
                <c:pt idx="327">
                  <c:v>-1.2673267326732685</c:v>
                </c:pt>
                <c:pt idx="328">
                  <c:v>0.11881188118811892</c:v>
                </c:pt>
                <c:pt idx="329">
                  <c:v>-0.67326732673268497</c:v>
                </c:pt>
                <c:pt idx="330">
                  <c:v>0.31683168316831711</c:v>
                </c:pt>
                <c:pt idx="331">
                  <c:v>1.9009861386138693</c:v>
                </c:pt>
                <c:pt idx="332">
                  <c:v>0.51485544554454865</c:v>
                </c:pt>
                <c:pt idx="333">
                  <c:v>0.11881188118811892</c:v>
                </c:pt>
                <c:pt idx="334">
                  <c:v>-1.2673267326732685</c:v>
                </c:pt>
                <c:pt idx="335">
                  <c:v>-1.2673267326732685</c:v>
                </c:pt>
                <c:pt idx="336">
                  <c:v>-0.47524356435643123</c:v>
                </c:pt>
                <c:pt idx="337">
                  <c:v>1.1089108910891099</c:v>
                </c:pt>
                <c:pt idx="338">
                  <c:v>1.3069306930693081</c:v>
                </c:pt>
                <c:pt idx="339">
                  <c:v>0.51485544554454865</c:v>
                </c:pt>
                <c:pt idx="340">
                  <c:v>-4.6336633663366378</c:v>
                </c:pt>
                <c:pt idx="341">
                  <c:v>-4.6336633663366378</c:v>
                </c:pt>
                <c:pt idx="342">
                  <c:v>-2.6534653465346558</c:v>
                </c:pt>
                <c:pt idx="343">
                  <c:v>-3.2475247524752504</c:v>
                </c:pt>
                <c:pt idx="344">
                  <c:v>-3.8415841584158339</c:v>
                </c:pt>
                <c:pt idx="345">
                  <c:v>-4.0792039603960379</c:v>
                </c:pt>
                <c:pt idx="346">
                  <c:v>-0.99009900990099098</c:v>
                </c:pt>
                <c:pt idx="347">
                  <c:v>0.11881188118811892</c:v>
                </c:pt>
                <c:pt idx="348">
                  <c:v>1.7821782178217838</c:v>
                </c:pt>
                <c:pt idx="349">
                  <c:v>1.940590099009909</c:v>
                </c:pt>
                <c:pt idx="350">
                  <c:v>3.6039564356435516</c:v>
                </c:pt>
                <c:pt idx="351">
                  <c:v>3.6039564356435516</c:v>
                </c:pt>
                <c:pt idx="352">
                  <c:v>4.7920831683168297</c:v>
                </c:pt>
                <c:pt idx="353">
                  <c:v>4.8712831683168201</c:v>
                </c:pt>
                <c:pt idx="354">
                  <c:v>2.4950534653465306</c:v>
                </c:pt>
                <c:pt idx="355">
                  <c:v>1.8613900990098964</c:v>
                </c:pt>
                <c:pt idx="356">
                  <c:v>-0.11880792079207447</c:v>
                </c:pt>
                <c:pt idx="357">
                  <c:v>2.2574217821782039</c:v>
                </c:pt>
                <c:pt idx="358">
                  <c:v>2.6534653465346558</c:v>
                </c:pt>
                <c:pt idx="359">
                  <c:v>2.5742534653465432</c:v>
                </c:pt>
                <c:pt idx="360">
                  <c:v>3.2871247524752567</c:v>
                </c:pt>
                <c:pt idx="361">
                  <c:v>3.0495049504950522</c:v>
                </c:pt>
                <c:pt idx="362">
                  <c:v>4.4752514851485126</c:v>
                </c:pt>
                <c:pt idx="363">
                  <c:v>3.9999999999999813</c:v>
                </c:pt>
                <c:pt idx="364">
                  <c:v>3.0495049504950522</c:v>
                </c:pt>
                <c:pt idx="365">
                  <c:v>2.0990099009901009</c:v>
                </c:pt>
                <c:pt idx="366">
                  <c:v>2.6534653465346558</c:v>
                </c:pt>
                <c:pt idx="367">
                  <c:v>5.8217861386138603</c:v>
                </c:pt>
                <c:pt idx="368">
                  <c:v>6.693069306930699</c:v>
                </c:pt>
                <c:pt idx="369">
                  <c:v>10.732677227722775</c:v>
                </c:pt>
                <c:pt idx="370">
                  <c:v>9.5445504950494975</c:v>
                </c:pt>
                <c:pt idx="371">
                  <c:v>9.9405940594059281</c:v>
                </c:pt>
                <c:pt idx="372">
                  <c:v>10.495045544554449</c:v>
                </c:pt>
                <c:pt idx="373">
                  <c:v>8.3564356435643639</c:v>
                </c:pt>
                <c:pt idx="374">
                  <c:v>8.9108910891089188</c:v>
                </c:pt>
                <c:pt idx="375">
                  <c:v>7.6435643564356504</c:v>
                </c:pt>
                <c:pt idx="376">
                  <c:v>7.7227722772277296</c:v>
                </c:pt>
                <c:pt idx="377">
                  <c:v>5.6633663366336684</c:v>
                </c:pt>
                <c:pt idx="378">
                  <c:v>6.2178178217821678</c:v>
                </c:pt>
                <c:pt idx="379">
                  <c:v>5.9009861386138729</c:v>
                </c:pt>
                <c:pt idx="380">
                  <c:v>8.1188158415841585</c:v>
                </c:pt>
                <c:pt idx="381">
                  <c:v>5.7425742574257477</c:v>
                </c:pt>
                <c:pt idx="382">
                  <c:v>6.6138613861385975</c:v>
                </c:pt>
                <c:pt idx="383">
                  <c:v>4.4752514851485126</c:v>
                </c:pt>
                <c:pt idx="384">
                  <c:v>4.4752514851485126</c:v>
                </c:pt>
                <c:pt idx="385">
                  <c:v>4.8712831683168201</c:v>
                </c:pt>
                <c:pt idx="386">
                  <c:v>5.1089108910891134</c:v>
                </c:pt>
                <c:pt idx="387">
                  <c:v>4.3960396039603999</c:v>
                </c:pt>
                <c:pt idx="388">
                  <c:v>4.0792079207920828</c:v>
                </c:pt>
                <c:pt idx="389">
                  <c:v>3.5247564356435612</c:v>
                </c:pt>
                <c:pt idx="390">
                  <c:v>5.5049544554455432</c:v>
                </c:pt>
                <c:pt idx="391">
                  <c:v>6.2178178217821678</c:v>
                </c:pt>
                <c:pt idx="392">
                  <c:v>5.4257425742574306</c:v>
                </c:pt>
                <c:pt idx="393">
                  <c:v>3.7623762376237657</c:v>
                </c:pt>
                <c:pt idx="394">
                  <c:v>3.4455445544554486</c:v>
                </c:pt>
                <c:pt idx="395">
                  <c:v>5.2673227722772387</c:v>
                </c:pt>
                <c:pt idx="396">
                  <c:v>6.5346495049505071</c:v>
                </c:pt>
                <c:pt idx="397">
                  <c:v>6.6138613861385975</c:v>
                </c:pt>
                <c:pt idx="398">
                  <c:v>6.2970297029703026</c:v>
                </c:pt>
                <c:pt idx="399">
                  <c:v>7.0099009900990161</c:v>
                </c:pt>
                <c:pt idx="400">
                  <c:v>7.0891089108910954</c:v>
                </c:pt>
                <c:pt idx="401">
                  <c:v>6.5346495049505071</c:v>
                </c:pt>
                <c:pt idx="402">
                  <c:v>4.7920831683168297</c:v>
                </c:pt>
                <c:pt idx="403">
                  <c:v>6.1386178217821774</c:v>
                </c:pt>
                <c:pt idx="404">
                  <c:v>7.7227722772277296</c:v>
                </c:pt>
                <c:pt idx="405">
                  <c:v>7.6435643564356504</c:v>
                </c:pt>
                <c:pt idx="406">
                  <c:v>7.4851524752475251</c:v>
                </c:pt>
                <c:pt idx="407">
                  <c:v>6.851481188118802</c:v>
                </c:pt>
                <c:pt idx="408">
                  <c:v>7.4851524752475251</c:v>
                </c:pt>
                <c:pt idx="409">
                  <c:v>6.3762376237623819</c:v>
                </c:pt>
                <c:pt idx="410">
                  <c:v>6.5346495049505071</c:v>
                </c:pt>
                <c:pt idx="411">
                  <c:v>6.2970297029703026</c:v>
                </c:pt>
                <c:pt idx="412">
                  <c:v>5.9009861386138729</c:v>
                </c:pt>
                <c:pt idx="413">
                  <c:v>5.1089108910891134</c:v>
                </c:pt>
                <c:pt idx="414">
                  <c:v>4.7920831683168297</c:v>
                </c:pt>
                <c:pt idx="415">
                  <c:v>4.5544514851485252</c:v>
                </c:pt>
                <c:pt idx="416">
                  <c:v>3.9999999999999813</c:v>
                </c:pt>
                <c:pt idx="417">
                  <c:v>3.6039564356435516</c:v>
                </c:pt>
                <c:pt idx="418">
                  <c:v>4.0792079207920828</c:v>
                </c:pt>
                <c:pt idx="419">
                  <c:v>4.6336633663366156</c:v>
                </c:pt>
                <c:pt idx="420">
                  <c:v>5.1089108910891134</c:v>
                </c:pt>
                <c:pt idx="421">
                  <c:v>4.9504950495049549</c:v>
                </c:pt>
                <c:pt idx="422">
                  <c:v>3.5247564356435612</c:v>
                </c:pt>
                <c:pt idx="423">
                  <c:v>3.9999999999999813</c:v>
                </c:pt>
                <c:pt idx="424">
                  <c:v>1.940590099009909</c:v>
                </c:pt>
                <c:pt idx="425">
                  <c:v>1.0693069306930703</c:v>
                </c:pt>
                <c:pt idx="426">
                  <c:v>1.1485148514851495</c:v>
                </c:pt>
                <c:pt idx="427">
                  <c:v>-0.43563960396040269</c:v>
                </c:pt>
                <c:pt idx="428">
                  <c:v>-0.67327128712870721</c:v>
                </c:pt>
                <c:pt idx="429">
                  <c:v>0.19802376237623154</c:v>
                </c:pt>
                <c:pt idx="430">
                  <c:v>-0.59405940594060569</c:v>
                </c:pt>
                <c:pt idx="431">
                  <c:v>0.19802376237623154</c:v>
                </c:pt>
                <c:pt idx="432">
                  <c:v>1.1485148514851495</c:v>
                </c:pt>
                <c:pt idx="433">
                  <c:v>2.1782217821782135</c:v>
                </c:pt>
                <c:pt idx="434">
                  <c:v>3.2871247524752567</c:v>
                </c:pt>
                <c:pt idx="435">
                  <c:v>2.8118851485148477</c:v>
                </c:pt>
                <c:pt idx="436">
                  <c:v>2.9702970297029729</c:v>
                </c:pt>
                <c:pt idx="437">
                  <c:v>4.9504950495049549</c:v>
                </c:pt>
                <c:pt idx="438">
                  <c:v>4.7128712871287171</c:v>
                </c:pt>
                <c:pt idx="439">
                  <c:v>2.6534653465346558</c:v>
                </c:pt>
                <c:pt idx="440">
                  <c:v>3.8415881188118783</c:v>
                </c:pt>
                <c:pt idx="441">
                  <c:v>4.3168316831683207</c:v>
                </c:pt>
                <c:pt idx="442">
                  <c:v>4.3960396039603999</c:v>
                </c:pt>
                <c:pt idx="443">
                  <c:v>5.1881227722772261</c:v>
                </c:pt>
                <c:pt idx="444">
                  <c:v>5.2673227722772387</c:v>
                </c:pt>
                <c:pt idx="445">
                  <c:v>5.8217861386138603</c:v>
                </c:pt>
                <c:pt idx="446">
                  <c:v>5.1089108910891134</c:v>
                </c:pt>
                <c:pt idx="447">
                  <c:v>4.8712831683168201</c:v>
                </c:pt>
                <c:pt idx="448">
                  <c:v>4.5544514851485252</c:v>
                </c:pt>
                <c:pt idx="449">
                  <c:v>3.9603960396039639E-2</c:v>
                </c:pt>
                <c:pt idx="450">
                  <c:v>1.4653465346534666</c:v>
                </c:pt>
                <c:pt idx="451">
                  <c:v>3.5247564356435612</c:v>
                </c:pt>
                <c:pt idx="452">
                  <c:v>3.0495049504950522</c:v>
                </c:pt>
                <c:pt idx="453">
                  <c:v>5.8217861386138603</c:v>
                </c:pt>
                <c:pt idx="454">
                  <c:v>6.5346495049505071</c:v>
                </c:pt>
                <c:pt idx="455">
                  <c:v>7.6435643564356504</c:v>
                </c:pt>
                <c:pt idx="456">
                  <c:v>8.5940594059405804</c:v>
                </c:pt>
                <c:pt idx="457">
                  <c:v>8.5940594059405804</c:v>
                </c:pt>
                <c:pt idx="458">
                  <c:v>8.3564356435643639</c:v>
                </c:pt>
                <c:pt idx="459">
                  <c:v>8.1980158415841498</c:v>
                </c:pt>
                <c:pt idx="460">
                  <c:v>9.1485188118811891</c:v>
                </c:pt>
                <c:pt idx="461">
                  <c:v>9.3069306930692939</c:v>
                </c:pt>
                <c:pt idx="462">
                  <c:v>9.7029702970296903</c:v>
                </c:pt>
                <c:pt idx="463">
                  <c:v>9.069306930693056</c:v>
                </c:pt>
                <c:pt idx="464">
                  <c:v>9.3069306930692939</c:v>
                </c:pt>
                <c:pt idx="465">
                  <c:v>9.5445504950494975</c:v>
                </c:pt>
                <c:pt idx="466">
                  <c:v>9.9405940594059281</c:v>
                </c:pt>
                <c:pt idx="467">
                  <c:v>10.09901386138614</c:v>
                </c:pt>
                <c:pt idx="468">
                  <c:v>10.732677227722775</c:v>
                </c:pt>
                <c:pt idx="469">
                  <c:v>11.287128712871276</c:v>
                </c:pt>
                <c:pt idx="470">
                  <c:v>11.841580198019797</c:v>
                </c:pt>
                <c:pt idx="471">
                  <c:v>12.475243564356431</c:v>
                </c:pt>
                <c:pt idx="472">
                  <c:v>12.316831683168306</c:v>
                </c:pt>
                <c:pt idx="473">
                  <c:v>13.188118811881179</c:v>
                </c:pt>
                <c:pt idx="474">
                  <c:v>13.504950495049496</c:v>
                </c:pt>
                <c:pt idx="475">
                  <c:v>12.079211881188101</c:v>
                </c:pt>
                <c:pt idx="476">
                  <c:v>11.4455405940594</c:v>
                </c:pt>
                <c:pt idx="477">
                  <c:v>12.316831683168306</c:v>
                </c:pt>
                <c:pt idx="478">
                  <c:v>12.000000000000011</c:v>
                </c:pt>
                <c:pt idx="479">
                  <c:v>12.39604356435644</c:v>
                </c:pt>
                <c:pt idx="480">
                  <c:v>11.92079207920791</c:v>
                </c:pt>
                <c:pt idx="481">
                  <c:v>11.207920792079197</c:v>
                </c:pt>
                <c:pt idx="482">
                  <c:v>12.316831683168306</c:v>
                </c:pt>
                <c:pt idx="483">
                  <c:v>13.029706930693074</c:v>
                </c:pt>
                <c:pt idx="484">
                  <c:v>12.000000000000011</c:v>
                </c:pt>
                <c:pt idx="485">
                  <c:v>11.4455405940594</c:v>
                </c:pt>
                <c:pt idx="486">
                  <c:v>10.811877227722766</c:v>
                </c:pt>
                <c:pt idx="487">
                  <c:v>11.683168316831672</c:v>
                </c:pt>
                <c:pt idx="488">
                  <c:v>12.000000000000011</c:v>
                </c:pt>
                <c:pt idx="489">
                  <c:v>11.524752475247535</c:v>
                </c:pt>
                <c:pt idx="490">
                  <c:v>12.554455445544544</c:v>
                </c:pt>
                <c:pt idx="491">
                  <c:v>14.930693069306923</c:v>
                </c:pt>
                <c:pt idx="492">
                  <c:v>15.326736633663351</c:v>
                </c:pt>
                <c:pt idx="493">
                  <c:v>16.118807920792079</c:v>
                </c:pt>
                <c:pt idx="494">
                  <c:v>16.514851485148508</c:v>
                </c:pt>
                <c:pt idx="495">
                  <c:v>16.910891089108905</c:v>
                </c:pt>
                <c:pt idx="496">
                  <c:v>16.356439603960403</c:v>
                </c:pt>
                <c:pt idx="497">
                  <c:v>17.623762376237618</c:v>
                </c:pt>
                <c:pt idx="498">
                  <c:v>18.019805940594047</c:v>
                </c:pt>
                <c:pt idx="499">
                  <c:v>19.128712871287124</c:v>
                </c:pt>
                <c:pt idx="500">
                  <c:v>19.128712871287124</c:v>
                </c:pt>
                <c:pt idx="501">
                  <c:v>20.079203960396043</c:v>
                </c:pt>
                <c:pt idx="502">
                  <c:v>20.633667326732663</c:v>
                </c:pt>
                <c:pt idx="503">
                  <c:v>21.504950495049503</c:v>
                </c:pt>
                <c:pt idx="504">
                  <c:v>24.673263366336641</c:v>
                </c:pt>
                <c:pt idx="505">
                  <c:v>25.782178217821784</c:v>
                </c:pt>
                <c:pt idx="506">
                  <c:v>25.702966336633672</c:v>
                </c:pt>
                <c:pt idx="507">
                  <c:v>23.960399999999993</c:v>
                </c:pt>
                <c:pt idx="508">
                  <c:v>26.574261386138609</c:v>
                </c:pt>
                <c:pt idx="509">
                  <c:v>23.72276831683169</c:v>
                </c:pt>
                <c:pt idx="510">
                  <c:v>23.326728712871294</c:v>
                </c:pt>
                <c:pt idx="511">
                  <c:v>20.316835643564346</c:v>
                </c:pt>
                <c:pt idx="512">
                  <c:v>19.36633267326733</c:v>
                </c:pt>
                <c:pt idx="513">
                  <c:v>21.742570297029708</c:v>
                </c:pt>
                <c:pt idx="514">
                  <c:v>23.168316831683168</c:v>
                </c:pt>
                <c:pt idx="515">
                  <c:v>23.326728712871294</c:v>
                </c:pt>
                <c:pt idx="516">
                  <c:v>22.455445544554454</c:v>
                </c:pt>
                <c:pt idx="517">
                  <c:v>23.405940594059405</c:v>
                </c:pt>
                <c:pt idx="518">
                  <c:v>23.485148514851485</c:v>
                </c:pt>
                <c:pt idx="519">
                  <c:v>23.801980198019802</c:v>
                </c:pt>
                <c:pt idx="520">
                  <c:v>26.495049504950497</c:v>
                </c:pt>
                <c:pt idx="521">
                  <c:v>26.732673267326735</c:v>
                </c:pt>
                <c:pt idx="522">
                  <c:v>29.029702970297034</c:v>
                </c:pt>
                <c:pt idx="523">
                  <c:v>30.376237623762382</c:v>
                </c:pt>
                <c:pt idx="524">
                  <c:v>28.554459405940591</c:v>
                </c:pt>
                <c:pt idx="525">
                  <c:v>28.63365940594058</c:v>
                </c:pt>
                <c:pt idx="526">
                  <c:v>27.524752475247528</c:v>
                </c:pt>
                <c:pt idx="527">
                  <c:v>28.63365940594058</c:v>
                </c:pt>
                <c:pt idx="528">
                  <c:v>24.990095049504959</c:v>
                </c:pt>
                <c:pt idx="529">
                  <c:v>26.732673267326735</c:v>
                </c:pt>
                <c:pt idx="530">
                  <c:v>22.376233663366342</c:v>
                </c:pt>
                <c:pt idx="531">
                  <c:v>23.801980198019802</c:v>
                </c:pt>
                <c:pt idx="532">
                  <c:v>22.455445544554454</c:v>
                </c:pt>
                <c:pt idx="533">
                  <c:v>25.465346534653467</c:v>
                </c:pt>
                <c:pt idx="534">
                  <c:v>23.168316831683168</c:v>
                </c:pt>
                <c:pt idx="535">
                  <c:v>22.455445544554454</c:v>
                </c:pt>
                <c:pt idx="536">
                  <c:v>20.475247524752472</c:v>
                </c:pt>
                <c:pt idx="537">
                  <c:v>21.346530693069312</c:v>
                </c:pt>
                <c:pt idx="538">
                  <c:v>22.059401980198025</c:v>
                </c:pt>
                <c:pt idx="539">
                  <c:v>23.801980198019802</c:v>
                </c:pt>
                <c:pt idx="540">
                  <c:v>21.504950495049503</c:v>
                </c:pt>
                <c:pt idx="541">
                  <c:v>21.980201980198011</c:v>
                </c:pt>
                <c:pt idx="542">
                  <c:v>22.534653465346533</c:v>
                </c:pt>
                <c:pt idx="543">
                  <c:v>22.693065346534659</c:v>
                </c:pt>
                <c:pt idx="544">
                  <c:v>24.118811881188119</c:v>
                </c:pt>
                <c:pt idx="545">
                  <c:v>22.217821782178216</c:v>
                </c:pt>
                <c:pt idx="546">
                  <c:v>21.900990099009899</c:v>
                </c:pt>
                <c:pt idx="547">
                  <c:v>20.712867326732677</c:v>
                </c:pt>
                <c:pt idx="548">
                  <c:v>18.019805940594047</c:v>
                </c:pt>
                <c:pt idx="549">
                  <c:v>18.178217821782173</c:v>
                </c:pt>
                <c:pt idx="550">
                  <c:v>19.762372277227726</c:v>
                </c:pt>
                <c:pt idx="551">
                  <c:v>20.000003960396029</c:v>
                </c:pt>
                <c:pt idx="552">
                  <c:v>20.792079207920789</c:v>
                </c:pt>
                <c:pt idx="553">
                  <c:v>20.158415841584155</c:v>
                </c:pt>
                <c:pt idx="554">
                  <c:v>22.138613861386137</c:v>
                </c:pt>
                <c:pt idx="555">
                  <c:v>21.108910891089106</c:v>
                </c:pt>
                <c:pt idx="556">
                  <c:v>22.613865346534645</c:v>
                </c:pt>
                <c:pt idx="557">
                  <c:v>21.504950495049503</c:v>
                </c:pt>
                <c:pt idx="558">
                  <c:v>20.079203960396043</c:v>
                </c:pt>
                <c:pt idx="559">
                  <c:v>21.188118811881186</c:v>
                </c:pt>
                <c:pt idx="560">
                  <c:v>22.297033663366328</c:v>
                </c:pt>
                <c:pt idx="561">
                  <c:v>21.584158415841582</c:v>
                </c:pt>
                <c:pt idx="562">
                  <c:v>22.455445544554454</c:v>
                </c:pt>
                <c:pt idx="563">
                  <c:v>23.009897029702977</c:v>
                </c:pt>
                <c:pt idx="564">
                  <c:v>22.930697029702962</c:v>
                </c:pt>
                <c:pt idx="565">
                  <c:v>21.108910891089106</c:v>
                </c:pt>
                <c:pt idx="566">
                  <c:v>21.504950495049503</c:v>
                </c:pt>
                <c:pt idx="567">
                  <c:v>22.930697029702962</c:v>
                </c:pt>
                <c:pt idx="568">
                  <c:v>22.376233663366342</c:v>
                </c:pt>
                <c:pt idx="569">
                  <c:v>22.138613861386137</c:v>
                </c:pt>
                <c:pt idx="570">
                  <c:v>22.85148514851485</c:v>
                </c:pt>
                <c:pt idx="571">
                  <c:v>23.326728712871294</c:v>
                </c:pt>
                <c:pt idx="572">
                  <c:v>20.712867326732677</c:v>
                </c:pt>
                <c:pt idx="573">
                  <c:v>19.445544554455441</c:v>
                </c:pt>
                <c:pt idx="574">
                  <c:v>20.633667326732663</c:v>
                </c:pt>
                <c:pt idx="575">
                  <c:v>20.079203960396043</c:v>
                </c:pt>
                <c:pt idx="576">
                  <c:v>20.633667326732663</c:v>
                </c:pt>
                <c:pt idx="577">
                  <c:v>20.792079207920789</c:v>
                </c:pt>
                <c:pt idx="578">
                  <c:v>20.475247524752472</c:v>
                </c:pt>
                <c:pt idx="579">
                  <c:v>18.019805940594047</c:v>
                </c:pt>
                <c:pt idx="580">
                  <c:v>19.128712871287124</c:v>
                </c:pt>
                <c:pt idx="581">
                  <c:v>17.46534653465346</c:v>
                </c:pt>
                <c:pt idx="582">
                  <c:v>18.336637623762385</c:v>
                </c:pt>
                <c:pt idx="583">
                  <c:v>19.049500990099013</c:v>
                </c:pt>
                <c:pt idx="584">
                  <c:v>20.633667326732663</c:v>
                </c:pt>
                <c:pt idx="585">
                  <c:v>20.000003960396029</c:v>
                </c:pt>
                <c:pt idx="586">
                  <c:v>20.079203960396043</c:v>
                </c:pt>
                <c:pt idx="587">
                  <c:v>20.158415841584155</c:v>
                </c:pt>
                <c:pt idx="588">
                  <c:v>22.217821782178216</c:v>
                </c:pt>
                <c:pt idx="589">
                  <c:v>23.009897029702977</c:v>
                </c:pt>
                <c:pt idx="590">
                  <c:v>23.009897029702977</c:v>
                </c:pt>
                <c:pt idx="591">
                  <c:v>23.168316831683168</c:v>
                </c:pt>
                <c:pt idx="592">
                  <c:v>23.603960396039604</c:v>
                </c:pt>
                <c:pt idx="593">
                  <c:v>25.108914851485142</c:v>
                </c:pt>
                <c:pt idx="594">
                  <c:v>24.316831683168296</c:v>
                </c:pt>
                <c:pt idx="595">
                  <c:v>23.049504950495049</c:v>
                </c:pt>
                <c:pt idx="596">
                  <c:v>22.970297029702969</c:v>
                </c:pt>
                <c:pt idx="597">
                  <c:v>22.574253465346537</c:v>
                </c:pt>
                <c:pt idx="598">
                  <c:v>22.495053465346526</c:v>
                </c:pt>
                <c:pt idx="599">
                  <c:v>22.415841584158414</c:v>
                </c:pt>
                <c:pt idx="600">
                  <c:v>22.336633663366335</c:v>
                </c:pt>
                <c:pt idx="601">
                  <c:v>22.811885148514843</c:v>
                </c:pt>
                <c:pt idx="602">
                  <c:v>22.019801980198018</c:v>
                </c:pt>
                <c:pt idx="603">
                  <c:v>21.227718811881189</c:v>
                </c:pt>
                <c:pt idx="604">
                  <c:v>21.544550495049506</c:v>
                </c:pt>
                <c:pt idx="605">
                  <c:v>22.653465346534652</c:v>
                </c:pt>
                <c:pt idx="606">
                  <c:v>21.465350495049496</c:v>
                </c:pt>
                <c:pt idx="607">
                  <c:v>20.67326732673267</c:v>
                </c:pt>
                <c:pt idx="608">
                  <c:v>22.891085148514854</c:v>
                </c:pt>
                <c:pt idx="609">
                  <c:v>23.12871683168316</c:v>
                </c:pt>
                <c:pt idx="610">
                  <c:v>24.475251485148508</c:v>
                </c:pt>
                <c:pt idx="611">
                  <c:v>24.554451485148498</c:v>
                </c:pt>
                <c:pt idx="612">
                  <c:v>23.683168316831683</c:v>
                </c:pt>
                <c:pt idx="613">
                  <c:v>22.970297029702969</c:v>
                </c:pt>
                <c:pt idx="614">
                  <c:v>20.990099009900987</c:v>
                </c:pt>
                <c:pt idx="615">
                  <c:v>20.594055445544555</c:v>
                </c:pt>
                <c:pt idx="616">
                  <c:v>20.277223762376238</c:v>
                </c:pt>
                <c:pt idx="617">
                  <c:v>20.198023762376227</c:v>
                </c:pt>
                <c:pt idx="618">
                  <c:v>17.029702970297024</c:v>
                </c:pt>
                <c:pt idx="619">
                  <c:v>17.821786138613849</c:v>
                </c:pt>
                <c:pt idx="620">
                  <c:v>18.455445544554451</c:v>
                </c:pt>
                <c:pt idx="621">
                  <c:v>19.960396039603957</c:v>
                </c:pt>
                <c:pt idx="622">
                  <c:v>19.247520792079207</c:v>
                </c:pt>
                <c:pt idx="623">
                  <c:v>20.039603960396036</c:v>
                </c:pt>
                <c:pt idx="624">
                  <c:v>20.435643564356432</c:v>
                </c:pt>
                <c:pt idx="625">
                  <c:v>18.059405940594054</c:v>
                </c:pt>
                <c:pt idx="626">
                  <c:v>17.108910891089103</c:v>
                </c:pt>
                <c:pt idx="627">
                  <c:v>17.108910891089103</c:v>
                </c:pt>
                <c:pt idx="628">
                  <c:v>19.009900990099005</c:v>
                </c:pt>
                <c:pt idx="629">
                  <c:v>17.504954455445532</c:v>
                </c:pt>
                <c:pt idx="630">
                  <c:v>12.910895049504955</c:v>
                </c:pt>
                <c:pt idx="631">
                  <c:v>8.7920792079207786</c:v>
                </c:pt>
                <c:pt idx="632">
                  <c:v>10.297033663366339</c:v>
                </c:pt>
                <c:pt idx="633">
                  <c:v>13.465346534653456</c:v>
                </c:pt>
                <c:pt idx="634">
                  <c:v>12.198019801980188</c:v>
                </c:pt>
                <c:pt idx="635">
                  <c:v>12.990095049504946</c:v>
                </c:pt>
                <c:pt idx="636">
                  <c:v>12.831683168316822</c:v>
                </c:pt>
                <c:pt idx="637">
                  <c:v>13.861390099009885</c:v>
                </c:pt>
                <c:pt idx="638">
                  <c:v>12.990095049504946</c:v>
                </c:pt>
                <c:pt idx="639">
                  <c:v>12.910895049504955</c:v>
                </c:pt>
                <c:pt idx="640">
                  <c:v>13.14851485148516</c:v>
                </c:pt>
                <c:pt idx="641">
                  <c:v>14.415841584158407</c:v>
                </c:pt>
                <c:pt idx="642">
                  <c:v>14.653461386138611</c:v>
                </c:pt>
                <c:pt idx="643">
                  <c:v>14.019801980198011</c:v>
                </c:pt>
                <c:pt idx="644">
                  <c:v>13.702970297029694</c:v>
                </c:pt>
                <c:pt idx="645">
                  <c:v>12.990095049504946</c:v>
                </c:pt>
                <c:pt idx="646">
                  <c:v>11.168316831683178</c:v>
                </c:pt>
                <c:pt idx="647">
                  <c:v>11.643560396039598</c:v>
                </c:pt>
                <c:pt idx="648">
                  <c:v>9.5049504950494921</c:v>
                </c:pt>
                <c:pt idx="649">
                  <c:v>7.6831643564356344</c:v>
                </c:pt>
                <c:pt idx="650">
                  <c:v>8.8712871287128579</c:v>
                </c:pt>
                <c:pt idx="651">
                  <c:v>11.089108910891078</c:v>
                </c:pt>
                <c:pt idx="652">
                  <c:v>11.168316831683178</c:v>
                </c:pt>
                <c:pt idx="653">
                  <c:v>10.059405940594047</c:v>
                </c:pt>
                <c:pt idx="654">
                  <c:v>9.9801940594059335</c:v>
                </c:pt>
                <c:pt idx="655">
                  <c:v>10.534653465346544</c:v>
                </c:pt>
                <c:pt idx="656">
                  <c:v>11.801980198019812</c:v>
                </c:pt>
                <c:pt idx="657">
                  <c:v>12.514851485148526</c:v>
                </c:pt>
                <c:pt idx="658">
                  <c:v>12.910895049504955</c:v>
                </c:pt>
                <c:pt idx="659">
                  <c:v>12.277231683168321</c:v>
                </c:pt>
                <c:pt idx="660">
                  <c:v>13.14851485148516</c:v>
                </c:pt>
                <c:pt idx="661">
                  <c:v>14.019801980198011</c:v>
                </c:pt>
                <c:pt idx="662">
                  <c:v>13.702970297029694</c:v>
                </c:pt>
                <c:pt idx="663">
                  <c:v>11.485148514851474</c:v>
                </c:pt>
                <c:pt idx="664">
                  <c:v>13.465346534653456</c:v>
                </c:pt>
                <c:pt idx="665">
                  <c:v>11.960392079207915</c:v>
                </c:pt>
                <c:pt idx="666">
                  <c:v>10.772277227722761</c:v>
                </c:pt>
                <c:pt idx="667">
                  <c:v>9.2673306930692867</c:v>
                </c:pt>
                <c:pt idx="668">
                  <c:v>7.6039643564356441</c:v>
                </c:pt>
                <c:pt idx="669">
                  <c:v>8.4752475247524615</c:v>
                </c:pt>
                <c:pt idx="670">
                  <c:v>5.2277227722772324</c:v>
                </c:pt>
                <c:pt idx="671">
                  <c:v>5.6237663366336621</c:v>
                </c:pt>
                <c:pt idx="672">
                  <c:v>6.891089108910875</c:v>
                </c:pt>
                <c:pt idx="673">
                  <c:v>5.6237663366336621</c:v>
                </c:pt>
                <c:pt idx="674">
                  <c:v>5.4653465346534702</c:v>
                </c:pt>
                <c:pt idx="675">
                  <c:v>6.6534693069306927</c:v>
                </c:pt>
                <c:pt idx="676">
                  <c:v>7.4455445544554522</c:v>
                </c:pt>
                <c:pt idx="677">
                  <c:v>7.0495009900990002</c:v>
                </c:pt>
                <c:pt idx="678">
                  <c:v>5.0693029702970405</c:v>
                </c:pt>
                <c:pt idx="679">
                  <c:v>5.2277227722772324</c:v>
                </c:pt>
                <c:pt idx="680">
                  <c:v>4.6732712871287108</c:v>
                </c:pt>
                <c:pt idx="681">
                  <c:v>7.6039643564356441</c:v>
                </c:pt>
                <c:pt idx="682">
                  <c:v>8.0792079207920864</c:v>
                </c:pt>
                <c:pt idx="683">
                  <c:v>9.9009940594059209</c:v>
                </c:pt>
                <c:pt idx="684">
                  <c:v>8.5544554455445621</c:v>
                </c:pt>
                <c:pt idx="685">
                  <c:v>10.059405940594047</c:v>
                </c:pt>
                <c:pt idx="686">
                  <c:v>10.534653465346544</c:v>
                </c:pt>
                <c:pt idx="687">
                  <c:v>11.881192079207903</c:v>
                </c:pt>
                <c:pt idx="688">
                  <c:v>13.386138613861377</c:v>
                </c:pt>
                <c:pt idx="689">
                  <c:v>12.594063366336616</c:v>
                </c:pt>
                <c:pt idx="690">
                  <c:v>13.14851485148516</c:v>
                </c:pt>
                <c:pt idx="691">
                  <c:v>13.227726732673251</c:v>
                </c:pt>
                <c:pt idx="692">
                  <c:v>12.831683168316822</c:v>
                </c:pt>
                <c:pt idx="693">
                  <c:v>11.247528712871269</c:v>
                </c:pt>
                <c:pt idx="694">
                  <c:v>10.85148514851484</c:v>
                </c:pt>
                <c:pt idx="695">
                  <c:v>8.2376237623762236</c:v>
                </c:pt>
                <c:pt idx="696">
                  <c:v>7.3663326732673173</c:v>
                </c:pt>
                <c:pt idx="697">
                  <c:v>7.3663326732673173</c:v>
                </c:pt>
                <c:pt idx="698">
                  <c:v>6.8118811881188179</c:v>
                </c:pt>
                <c:pt idx="699">
                  <c:v>7.6831643564356344</c:v>
                </c:pt>
                <c:pt idx="700">
                  <c:v>6.4950495049504786</c:v>
                </c:pt>
                <c:pt idx="701">
                  <c:v>6.0197980198019696</c:v>
                </c:pt>
                <c:pt idx="702">
                  <c:v>6.0197980198019696</c:v>
                </c:pt>
                <c:pt idx="703">
                  <c:v>6.8118811881188179</c:v>
                </c:pt>
                <c:pt idx="704">
                  <c:v>7.9207960396039612</c:v>
                </c:pt>
                <c:pt idx="705">
                  <c:v>8.1584158415841443</c:v>
                </c:pt>
                <c:pt idx="706">
                  <c:v>8.396035643564348</c:v>
                </c:pt>
                <c:pt idx="707">
                  <c:v>9.3465306930692993</c:v>
                </c:pt>
                <c:pt idx="708">
                  <c:v>9.2673306930692867</c:v>
                </c:pt>
                <c:pt idx="709">
                  <c:v>7.7623762376237471</c:v>
                </c:pt>
                <c:pt idx="710">
                  <c:v>6.891089108910875</c:v>
                </c:pt>
                <c:pt idx="711">
                  <c:v>6.5742574257425801</c:v>
                </c:pt>
                <c:pt idx="712">
                  <c:v>5.4653465346534702</c:v>
                </c:pt>
                <c:pt idx="713">
                  <c:v>5.6237663366336621</c:v>
                </c:pt>
                <c:pt idx="714">
                  <c:v>5.8613861386138666</c:v>
                </c:pt>
                <c:pt idx="715">
                  <c:v>3.2475247524752504</c:v>
                </c:pt>
                <c:pt idx="716">
                  <c:v>2.7722732673267192</c:v>
                </c:pt>
                <c:pt idx="717">
                  <c:v>2.8514891089108874</c:v>
                </c:pt>
                <c:pt idx="718">
                  <c:v>3.7227722772277261</c:v>
                </c:pt>
                <c:pt idx="719">
                  <c:v>4.1980158415841684</c:v>
                </c:pt>
                <c:pt idx="720">
                  <c:v>4.0396039603960432</c:v>
                </c:pt>
                <c:pt idx="721">
                  <c:v>2.3762376237623783</c:v>
                </c:pt>
                <c:pt idx="722">
                  <c:v>4.9108871287128819</c:v>
                </c:pt>
                <c:pt idx="723">
                  <c:v>4.9900990099009945</c:v>
                </c:pt>
                <c:pt idx="724">
                  <c:v>5.8613821782178332</c:v>
                </c:pt>
                <c:pt idx="725">
                  <c:v>4.8316871287128693</c:v>
                </c:pt>
                <c:pt idx="726">
                  <c:v>4.9108871287128819</c:v>
                </c:pt>
                <c:pt idx="727">
                  <c:v>3.405940594059409</c:v>
                </c:pt>
                <c:pt idx="728">
                  <c:v>2.6930693069306955</c:v>
                </c:pt>
                <c:pt idx="729">
                  <c:v>3.0099009900990126</c:v>
                </c:pt>
                <c:pt idx="730">
                  <c:v>1.7425742574257441</c:v>
                </c:pt>
                <c:pt idx="731">
                  <c:v>0</c:v>
                </c:pt>
                <c:pt idx="732">
                  <c:v>0.79207920792079278</c:v>
                </c:pt>
                <c:pt idx="733">
                  <c:v>1.1881227722772447</c:v>
                </c:pt>
                <c:pt idx="734">
                  <c:v>1.7425742574257441</c:v>
                </c:pt>
                <c:pt idx="735">
                  <c:v>1.980198019801982</c:v>
                </c:pt>
                <c:pt idx="736">
                  <c:v>2.0594059405940612</c:v>
                </c:pt>
                <c:pt idx="737">
                  <c:v>1.1881227722772447</c:v>
                </c:pt>
                <c:pt idx="738">
                  <c:v>1.5049544554455396</c:v>
                </c:pt>
                <c:pt idx="739">
                  <c:v>2.6138574257425828</c:v>
                </c:pt>
                <c:pt idx="740">
                  <c:v>1.980198019801982</c:v>
                </c:pt>
                <c:pt idx="741">
                  <c:v>2.1386178217821739</c:v>
                </c:pt>
                <c:pt idx="742">
                  <c:v>0.55445940594061049</c:v>
                </c:pt>
                <c:pt idx="743">
                  <c:v>1.2673227722772351</c:v>
                </c:pt>
                <c:pt idx="744">
                  <c:v>2.9306891089109</c:v>
                </c:pt>
                <c:pt idx="745">
                  <c:v>3.7227722772277261</c:v>
                </c:pt>
                <c:pt idx="746">
                  <c:v>3.8019841584158387</c:v>
                </c:pt>
                <c:pt idx="747">
                  <c:v>6.3366336633663423</c:v>
                </c:pt>
                <c:pt idx="748">
                  <c:v>6.5742534653465468</c:v>
                </c:pt>
                <c:pt idx="749">
                  <c:v>6.257425742574263</c:v>
                </c:pt>
                <c:pt idx="750">
                  <c:v>5.702970297029708</c:v>
                </c:pt>
                <c:pt idx="751">
                  <c:v>5.3861386138613909</c:v>
                </c:pt>
                <c:pt idx="752">
                  <c:v>5.227718811881199</c:v>
                </c:pt>
                <c:pt idx="753">
                  <c:v>8.6336633663366413</c:v>
                </c:pt>
                <c:pt idx="754">
                  <c:v>8.5544514851485296</c:v>
                </c:pt>
                <c:pt idx="755">
                  <c:v>7.5247485148514981</c:v>
                </c:pt>
                <c:pt idx="756">
                  <c:v>5.9405940594059459</c:v>
                </c:pt>
                <c:pt idx="757">
                  <c:v>5.9405940594059459</c:v>
                </c:pt>
                <c:pt idx="758">
                  <c:v>4.0396039603960432</c:v>
                </c:pt>
                <c:pt idx="759">
                  <c:v>3.0891089108910919</c:v>
                </c:pt>
                <c:pt idx="760">
                  <c:v>4.3564356435643603</c:v>
                </c:pt>
                <c:pt idx="761">
                  <c:v>7.1287168316831684</c:v>
                </c:pt>
                <c:pt idx="762">
                  <c:v>7.0495049504950558</c:v>
                </c:pt>
                <c:pt idx="763">
                  <c:v>6.257425742574263</c:v>
                </c:pt>
                <c:pt idx="764">
                  <c:v>8.1584118811881332</c:v>
                </c:pt>
                <c:pt idx="765">
                  <c:v>8.4752514851485152</c:v>
                </c:pt>
                <c:pt idx="766">
                  <c:v>8.3960396039604035</c:v>
                </c:pt>
                <c:pt idx="767">
                  <c:v>7.0495049504950558</c:v>
                </c:pt>
                <c:pt idx="768">
                  <c:v>6.1782138613861504</c:v>
                </c:pt>
                <c:pt idx="769">
                  <c:v>7.6039603960396107</c:v>
                </c:pt>
                <c:pt idx="770">
                  <c:v>8.0000000000000071</c:v>
                </c:pt>
                <c:pt idx="771">
                  <c:v>6.257425742574263</c:v>
                </c:pt>
                <c:pt idx="772">
                  <c:v>5.702970297029708</c:v>
                </c:pt>
                <c:pt idx="773">
                  <c:v>2.8514891089108874</c:v>
                </c:pt>
                <c:pt idx="774">
                  <c:v>3.5643524752475342</c:v>
                </c:pt>
                <c:pt idx="775">
                  <c:v>0.63365940594060088</c:v>
                </c:pt>
                <c:pt idx="776">
                  <c:v>7.9207920792101483E-2</c:v>
                </c:pt>
                <c:pt idx="777">
                  <c:v>-7.9211881188112621E-2</c:v>
                </c:pt>
                <c:pt idx="778">
                  <c:v>-7.9211881188112621E-2</c:v>
                </c:pt>
                <c:pt idx="779">
                  <c:v>-1.5841584158415745</c:v>
                </c:pt>
                <c:pt idx="780">
                  <c:v>-1.029706930693064</c:v>
                </c:pt>
                <c:pt idx="781">
                  <c:v>-3.3267366336633519</c:v>
                </c:pt>
                <c:pt idx="782">
                  <c:v>-6.6534693069306812</c:v>
                </c:pt>
                <c:pt idx="783">
                  <c:v>-8.0000039603960289</c:v>
                </c:pt>
                <c:pt idx="784">
                  <c:v>-8.3960356435643586</c:v>
                </c:pt>
                <c:pt idx="785">
                  <c:v>-7.1287128712871128</c:v>
                </c:pt>
                <c:pt idx="786">
                  <c:v>-8.3168356435643567</c:v>
                </c:pt>
                <c:pt idx="787">
                  <c:v>-12.27723168316831</c:v>
                </c:pt>
                <c:pt idx="788">
                  <c:v>-16.831683168316836</c:v>
                </c:pt>
                <c:pt idx="789">
                  <c:v>-10.534653465346533</c:v>
                </c:pt>
                <c:pt idx="790">
                  <c:v>-4.8316831683168253</c:v>
                </c:pt>
                <c:pt idx="791">
                  <c:v>-4.9108910891089046</c:v>
                </c:pt>
                <c:pt idx="792">
                  <c:v>-5.9405940594059459</c:v>
                </c:pt>
                <c:pt idx="793">
                  <c:v>-3.2475247524752504</c:v>
                </c:pt>
                <c:pt idx="794">
                  <c:v>-2.297029702970288</c:v>
                </c:pt>
                <c:pt idx="795">
                  <c:v>-3.0099049504950459</c:v>
                </c:pt>
                <c:pt idx="796">
                  <c:v>-5.2277227722772324</c:v>
                </c:pt>
                <c:pt idx="797">
                  <c:v>-4.039607920792065</c:v>
                </c:pt>
                <c:pt idx="798">
                  <c:v>-3.0891049504950474</c:v>
                </c:pt>
                <c:pt idx="799">
                  <c:v>-1.980198019801982</c:v>
                </c:pt>
                <c:pt idx="800">
                  <c:v>-2.4554415841584132</c:v>
                </c:pt>
                <c:pt idx="801">
                  <c:v>-2.5346534653465258</c:v>
                </c:pt>
                <c:pt idx="802">
                  <c:v>-0.79207524752474834</c:v>
                </c:pt>
                <c:pt idx="803">
                  <c:v>-2.5346534653465258</c:v>
                </c:pt>
                <c:pt idx="804">
                  <c:v>-3.4851485148514771</c:v>
                </c:pt>
                <c:pt idx="805">
                  <c:v>-3.16831683168316</c:v>
                </c:pt>
                <c:pt idx="806">
                  <c:v>-5.8613861386138444</c:v>
                </c:pt>
                <c:pt idx="807">
                  <c:v>-5.4653465346534595</c:v>
                </c:pt>
                <c:pt idx="808">
                  <c:v>-5.2277227722772324</c:v>
                </c:pt>
                <c:pt idx="809">
                  <c:v>-4.6732712871286992</c:v>
                </c:pt>
                <c:pt idx="810">
                  <c:v>-6.6534693069306812</c:v>
                </c:pt>
                <c:pt idx="811">
                  <c:v>-7.0495009900990109</c:v>
                </c:pt>
                <c:pt idx="812">
                  <c:v>-8.0000039603960289</c:v>
                </c:pt>
                <c:pt idx="813">
                  <c:v>-8.158415841584155</c:v>
                </c:pt>
                <c:pt idx="814">
                  <c:v>-10.85148514851485</c:v>
                </c:pt>
                <c:pt idx="815">
                  <c:v>-10.930697029702962</c:v>
                </c:pt>
                <c:pt idx="816">
                  <c:v>-10.930697029702962</c:v>
                </c:pt>
                <c:pt idx="817">
                  <c:v>-9.9802019801980109</c:v>
                </c:pt>
                <c:pt idx="818">
                  <c:v>-6.6534693069306812</c:v>
                </c:pt>
                <c:pt idx="819">
                  <c:v>-6.6534693069306812</c:v>
                </c:pt>
                <c:pt idx="820">
                  <c:v>-7.6039603960396001</c:v>
                </c:pt>
                <c:pt idx="821">
                  <c:v>-8.0000039603960289</c:v>
                </c:pt>
                <c:pt idx="822">
                  <c:v>-10.930697029702962</c:v>
                </c:pt>
                <c:pt idx="823">
                  <c:v>-12.594063366336627</c:v>
                </c:pt>
                <c:pt idx="824">
                  <c:v>-11.643568316831676</c:v>
                </c:pt>
                <c:pt idx="825">
                  <c:v>-13.584162376237607</c:v>
                </c:pt>
                <c:pt idx="826">
                  <c:v>-11.485148514851485</c:v>
                </c:pt>
                <c:pt idx="827">
                  <c:v>-11.247528712871279</c:v>
                </c:pt>
                <c:pt idx="828">
                  <c:v>-8.6336673267326631</c:v>
                </c:pt>
                <c:pt idx="829">
                  <c:v>-8.5544554455445514</c:v>
                </c:pt>
                <c:pt idx="830">
                  <c:v>-10.376233663366341</c:v>
                </c:pt>
                <c:pt idx="831">
                  <c:v>-8.0792039603960308</c:v>
                </c:pt>
                <c:pt idx="832">
                  <c:v>-9.0296990099009928</c:v>
                </c:pt>
                <c:pt idx="833">
                  <c:v>-10.217821782178216</c:v>
                </c:pt>
                <c:pt idx="834">
                  <c:v>-9.9802019801980109</c:v>
                </c:pt>
                <c:pt idx="835">
                  <c:v>-10.297033663366328</c:v>
                </c:pt>
                <c:pt idx="836">
                  <c:v>-7.8415841584158263</c:v>
                </c:pt>
                <c:pt idx="837">
                  <c:v>-6.2574257425742523</c:v>
                </c:pt>
                <c:pt idx="838">
                  <c:v>-4.7524712871287234</c:v>
                </c:pt>
                <c:pt idx="839">
                  <c:v>-5.1485148514851531</c:v>
                </c:pt>
                <c:pt idx="840">
                  <c:v>-5.8613861386138666</c:v>
                </c:pt>
                <c:pt idx="841">
                  <c:v>-3.6435643564356468</c:v>
                </c:pt>
                <c:pt idx="842">
                  <c:v>-4.0396079207920765</c:v>
                </c:pt>
                <c:pt idx="843">
                  <c:v>-2.2178217821782087</c:v>
                </c:pt>
                <c:pt idx="844">
                  <c:v>-2.6138613861386162</c:v>
                </c:pt>
                <c:pt idx="845">
                  <c:v>-2.7722732673267414</c:v>
                </c:pt>
                <c:pt idx="846">
                  <c:v>-5.8613861386138666</c:v>
                </c:pt>
                <c:pt idx="847">
                  <c:v>-5.7821742574257424</c:v>
                </c:pt>
                <c:pt idx="848">
                  <c:v>-4.6732712871287108</c:v>
                </c:pt>
                <c:pt idx="849">
                  <c:v>-6.5742574257425801</c:v>
                </c:pt>
                <c:pt idx="850">
                  <c:v>-5.3861425742574243</c:v>
                </c:pt>
                <c:pt idx="851">
                  <c:v>-5.1485148514851531</c:v>
                </c:pt>
                <c:pt idx="852">
                  <c:v>-3.7227762376237594</c:v>
                </c:pt>
                <c:pt idx="853">
                  <c:v>-5.8613861386138666</c:v>
                </c:pt>
                <c:pt idx="854">
                  <c:v>-4.7524712871287234</c:v>
                </c:pt>
                <c:pt idx="855">
                  <c:v>-3.0891049504950474</c:v>
                </c:pt>
                <c:pt idx="856">
                  <c:v>-0.95049504950496244</c:v>
                </c:pt>
                <c:pt idx="857">
                  <c:v>-0.39604356435642973</c:v>
                </c:pt>
                <c:pt idx="858">
                  <c:v>-1.7425782178217775</c:v>
                </c:pt>
                <c:pt idx="859">
                  <c:v>-2.1386099009901072</c:v>
                </c:pt>
                <c:pt idx="860">
                  <c:v>-2.1386099009901072</c:v>
                </c:pt>
                <c:pt idx="861">
                  <c:v>-1.980198019801982</c:v>
                </c:pt>
                <c:pt idx="862">
                  <c:v>-3.1683168316831711</c:v>
                </c:pt>
                <c:pt idx="863">
                  <c:v>-2.5346534653465369</c:v>
                </c:pt>
                <c:pt idx="864">
                  <c:v>-2.3762415841584117</c:v>
                </c:pt>
                <c:pt idx="865">
                  <c:v>-4.6732712871287108</c:v>
                </c:pt>
                <c:pt idx="866">
                  <c:v>-5.7821742574257424</c:v>
                </c:pt>
                <c:pt idx="867">
                  <c:v>-5.8613861386138666</c:v>
                </c:pt>
                <c:pt idx="868">
                  <c:v>-6.257425742574263</c:v>
                </c:pt>
                <c:pt idx="869">
                  <c:v>-7.8415841584158485</c:v>
                </c:pt>
                <c:pt idx="870">
                  <c:v>-5.7821742574257424</c:v>
                </c:pt>
                <c:pt idx="871">
                  <c:v>-6.3366376237623756</c:v>
                </c:pt>
                <c:pt idx="872">
                  <c:v>-5.4653425742574369</c:v>
                </c:pt>
                <c:pt idx="873">
                  <c:v>-6.8910891089108972</c:v>
                </c:pt>
                <c:pt idx="874">
                  <c:v>-6.8118811881188073</c:v>
                </c:pt>
                <c:pt idx="875">
                  <c:v>-6.7326693069307053</c:v>
                </c:pt>
                <c:pt idx="876">
                  <c:v>-5.3861425742574243</c:v>
                </c:pt>
                <c:pt idx="877">
                  <c:v>-6.4158376237623767</c:v>
                </c:pt>
                <c:pt idx="878">
                  <c:v>-6.7326693069307053</c:v>
                </c:pt>
                <c:pt idx="879">
                  <c:v>-8.4752475247524828</c:v>
                </c:pt>
                <c:pt idx="880">
                  <c:v>-8.4752475247524828</c:v>
                </c:pt>
                <c:pt idx="881">
                  <c:v>-10.376233663366341</c:v>
                </c:pt>
                <c:pt idx="882">
                  <c:v>-10.059401980198023</c:v>
                </c:pt>
                <c:pt idx="883">
                  <c:v>-8.4752475247524828</c:v>
                </c:pt>
                <c:pt idx="884">
                  <c:v>-8.3960356435643586</c:v>
                </c:pt>
                <c:pt idx="885">
                  <c:v>-8.9504990099009909</c:v>
                </c:pt>
                <c:pt idx="886">
                  <c:v>-9.1881188118811856</c:v>
                </c:pt>
                <c:pt idx="887">
                  <c:v>-10.613865346534656</c:v>
                </c:pt>
                <c:pt idx="888">
                  <c:v>-8.8712871287128792</c:v>
                </c:pt>
                <c:pt idx="889">
                  <c:v>-8.3168356435643567</c:v>
                </c:pt>
                <c:pt idx="890">
                  <c:v>-8.8712871287128792</c:v>
                </c:pt>
                <c:pt idx="891">
                  <c:v>-9.8217821782178198</c:v>
                </c:pt>
                <c:pt idx="892">
                  <c:v>-9.5049504950495027</c:v>
                </c:pt>
                <c:pt idx="893">
                  <c:v>-10.059401980198023</c:v>
                </c:pt>
                <c:pt idx="894">
                  <c:v>-9.9009900990098991</c:v>
                </c:pt>
                <c:pt idx="895">
                  <c:v>-10.059401980198023</c:v>
                </c:pt>
                <c:pt idx="896">
                  <c:v>-11.009897029702975</c:v>
                </c:pt>
                <c:pt idx="897">
                  <c:v>-11.960400000000003</c:v>
                </c:pt>
                <c:pt idx="898">
                  <c:v>-9.1881188118811856</c:v>
                </c:pt>
                <c:pt idx="899">
                  <c:v>-8.3960356435643586</c:v>
                </c:pt>
                <c:pt idx="900">
                  <c:v>-9.108910891089117</c:v>
                </c:pt>
                <c:pt idx="901">
                  <c:v>-9.1881188118811856</c:v>
                </c:pt>
                <c:pt idx="902">
                  <c:v>-9.1881188118811856</c:v>
                </c:pt>
                <c:pt idx="903">
                  <c:v>-10.376233663366341</c:v>
                </c:pt>
                <c:pt idx="904">
                  <c:v>-11.009897029702975</c:v>
                </c:pt>
                <c:pt idx="905">
                  <c:v>-11.960400000000003</c:v>
                </c:pt>
                <c:pt idx="906">
                  <c:v>-11.920796039603953</c:v>
                </c:pt>
                <c:pt idx="907">
                  <c:v>-12.475247524752465</c:v>
                </c:pt>
                <c:pt idx="908">
                  <c:v>-13.227722772277229</c:v>
                </c:pt>
                <c:pt idx="909">
                  <c:v>-11.168316831683168</c:v>
                </c:pt>
                <c:pt idx="910">
                  <c:v>-11.287132673267319</c:v>
                </c:pt>
                <c:pt idx="911">
                  <c:v>-13.14851485148515</c:v>
                </c:pt>
                <c:pt idx="912">
                  <c:v>-12.910895049504944</c:v>
                </c:pt>
                <c:pt idx="913">
                  <c:v>-13.544554455445557</c:v>
                </c:pt>
                <c:pt idx="914">
                  <c:v>-14.376233663366344</c:v>
                </c:pt>
                <c:pt idx="915">
                  <c:v>-13.386134653465353</c:v>
                </c:pt>
                <c:pt idx="916">
                  <c:v>-14.693065346534651</c:v>
                </c:pt>
                <c:pt idx="917">
                  <c:v>-15.881192079207917</c:v>
                </c:pt>
                <c:pt idx="918">
                  <c:v>-16.792079207920796</c:v>
                </c:pt>
                <c:pt idx="919">
                  <c:v>-17.108910891089113</c:v>
                </c:pt>
                <c:pt idx="920">
                  <c:v>-17.029702970297034</c:v>
                </c:pt>
                <c:pt idx="921">
                  <c:v>-19.485148514851492</c:v>
                </c:pt>
                <c:pt idx="922">
                  <c:v>-19.881192079207921</c:v>
                </c:pt>
                <c:pt idx="923">
                  <c:v>-19.524756435643564</c:v>
                </c:pt>
                <c:pt idx="924">
                  <c:v>-20.237627722772277</c:v>
                </c:pt>
                <c:pt idx="925">
                  <c:v>-16.198019801980202</c:v>
                </c:pt>
                <c:pt idx="926">
                  <c:v>-16.475247524752479</c:v>
                </c:pt>
                <c:pt idx="927">
                  <c:v>-17.584162376237622</c:v>
                </c:pt>
                <c:pt idx="928">
                  <c:v>-19.683168316831679</c:v>
                </c:pt>
                <c:pt idx="929">
                  <c:v>-21.108910891089117</c:v>
                </c:pt>
                <c:pt idx="930">
                  <c:v>-21.663366336633661</c:v>
                </c:pt>
                <c:pt idx="931">
                  <c:v>-22.811885148514843</c:v>
                </c:pt>
                <c:pt idx="932">
                  <c:v>-22.138613861386137</c:v>
                </c:pt>
                <c:pt idx="933">
                  <c:v>-22.099009900990108</c:v>
                </c:pt>
                <c:pt idx="934">
                  <c:v>-20.831687128712872</c:v>
                </c:pt>
                <c:pt idx="935">
                  <c:v>-22.376237623762375</c:v>
                </c:pt>
                <c:pt idx="936">
                  <c:v>-23.366336633663366</c:v>
                </c:pt>
                <c:pt idx="937">
                  <c:v>-23.564352475247532</c:v>
                </c:pt>
                <c:pt idx="938">
                  <c:v>-27.722772277227726</c:v>
                </c:pt>
                <c:pt idx="939">
                  <c:v>-27.722772277227726</c:v>
                </c:pt>
                <c:pt idx="940">
                  <c:v>-27.128712871287121</c:v>
                </c:pt>
                <c:pt idx="941">
                  <c:v>-26.732673267326735</c:v>
                </c:pt>
                <c:pt idx="942">
                  <c:v>-31.207920792079204</c:v>
                </c:pt>
                <c:pt idx="943">
                  <c:v>-31.683168316831679</c:v>
                </c:pt>
                <c:pt idx="944">
                  <c:v>-28.792079207920796</c:v>
                </c:pt>
                <c:pt idx="945">
                  <c:v>-27.366336633663369</c:v>
                </c:pt>
                <c:pt idx="946">
                  <c:v>-29.306930693069301</c:v>
                </c:pt>
                <c:pt idx="947">
                  <c:v>-26.099009900990101</c:v>
                </c:pt>
                <c:pt idx="948">
                  <c:v>-24.316831683168317</c:v>
                </c:pt>
                <c:pt idx="949">
                  <c:v>-24.356435643564357</c:v>
                </c:pt>
                <c:pt idx="950">
                  <c:v>-25.188122772277232</c:v>
                </c:pt>
                <c:pt idx="951">
                  <c:v>-26.217817821782173</c:v>
                </c:pt>
                <c:pt idx="952">
                  <c:v>-21.386138613861384</c:v>
                </c:pt>
                <c:pt idx="953">
                  <c:v>-20.277223762376238</c:v>
                </c:pt>
                <c:pt idx="954">
                  <c:v>-17.306926732673269</c:v>
                </c:pt>
                <c:pt idx="955">
                  <c:v>-17.663362376237622</c:v>
                </c:pt>
                <c:pt idx="956">
                  <c:v>-18.495049504950501</c:v>
                </c:pt>
                <c:pt idx="957">
                  <c:v>-18.772277227722778</c:v>
                </c:pt>
                <c:pt idx="958">
                  <c:v>-20.000000000000007</c:v>
                </c:pt>
                <c:pt idx="959">
                  <c:v>-20.990099009900998</c:v>
                </c:pt>
                <c:pt idx="960">
                  <c:v>-20.594055445544555</c:v>
                </c:pt>
                <c:pt idx="961">
                  <c:v>-19.960392079207921</c:v>
                </c:pt>
                <c:pt idx="962">
                  <c:v>-20.356435643564364</c:v>
                </c:pt>
                <c:pt idx="963">
                  <c:v>-21.386138613861384</c:v>
                </c:pt>
                <c:pt idx="964">
                  <c:v>-17.821782178217827</c:v>
                </c:pt>
                <c:pt idx="965">
                  <c:v>-14.099005940594045</c:v>
                </c:pt>
                <c:pt idx="966">
                  <c:v>-13.227722772277218</c:v>
                </c:pt>
                <c:pt idx="967">
                  <c:v>-13.821782178217834</c:v>
                </c:pt>
                <c:pt idx="968">
                  <c:v>-10.653465346534642</c:v>
                </c:pt>
                <c:pt idx="969">
                  <c:v>-10.613861386138613</c:v>
                </c:pt>
                <c:pt idx="970">
                  <c:v>-12.990099009900991</c:v>
                </c:pt>
                <c:pt idx="971">
                  <c:v>-10.693073267326735</c:v>
                </c:pt>
                <c:pt idx="972">
                  <c:v>-8.9504950495049478</c:v>
                </c:pt>
                <c:pt idx="973">
                  <c:v>-10.613861386138613</c:v>
                </c:pt>
                <c:pt idx="974">
                  <c:v>-10.019801980198029</c:v>
                </c:pt>
                <c:pt idx="975">
                  <c:v>-9.742578217821773</c:v>
                </c:pt>
                <c:pt idx="976">
                  <c:v>-10.89108910891089</c:v>
                </c:pt>
                <c:pt idx="977">
                  <c:v>-10.455441584158432</c:v>
                </c:pt>
                <c:pt idx="978">
                  <c:v>-10.89108910891089</c:v>
                </c:pt>
                <c:pt idx="979">
                  <c:v>-12.079211881188122</c:v>
                </c:pt>
                <c:pt idx="980">
                  <c:v>-11.762372277227728</c:v>
                </c:pt>
                <c:pt idx="981">
                  <c:v>-9.782174257425746</c:v>
                </c:pt>
                <c:pt idx="982">
                  <c:v>-10.138609900990092</c:v>
                </c:pt>
                <c:pt idx="983">
                  <c:v>-8.792075247524755</c:v>
                </c:pt>
                <c:pt idx="984">
                  <c:v>-9.5445544554455317</c:v>
                </c:pt>
                <c:pt idx="985">
                  <c:v>-9.2673267326732542</c:v>
                </c:pt>
                <c:pt idx="986">
                  <c:v>-7.9207920792079172</c:v>
                </c:pt>
                <c:pt idx="987">
                  <c:v>-5.3069306930692894</c:v>
                </c:pt>
                <c:pt idx="988">
                  <c:v>-4.2772277227722704</c:v>
                </c:pt>
                <c:pt idx="989">
                  <c:v>-4.5148475247524855</c:v>
                </c:pt>
                <c:pt idx="990">
                  <c:v>-3.0099009900990015</c:v>
                </c:pt>
                <c:pt idx="991">
                  <c:v>-3.1683207920792156</c:v>
                </c:pt>
                <c:pt idx="992">
                  <c:v>-2.6930693069306955</c:v>
                </c:pt>
                <c:pt idx="993">
                  <c:v>-2.4554495049505021</c:v>
                </c:pt>
                <c:pt idx="994">
                  <c:v>-1.5841544554455522</c:v>
                </c:pt>
                <c:pt idx="995">
                  <c:v>-1.6633663366336648</c:v>
                </c:pt>
                <c:pt idx="996">
                  <c:v>-2.2178178217821642</c:v>
                </c:pt>
                <c:pt idx="997">
                  <c:v>-1.742574257425733</c:v>
                </c:pt>
                <c:pt idx="998">
                  <c:v>-1.9009861386138582</c:v>
                </c:pt>
                <c:pt idx="999">
                  <c:v>-0.31683168316830601</c:v>
                </c:pt>
                <c:pt idx="1000">
                  <c:v>1.8217782178217901</c:v>
                </c:pt>
                <c:pt idx="1001">
                  <c:v>2.0594099009900946</c:v>
                </c:pt>
                <c:pt idx="1002">
                  <c:v>-0.1584198019801808</c:v>
                </c:pt>
                <c:pt idx="1003">
                  <c:v>-1.0297029702970195</c:v>
                </c:pt>
                <c:pt idx="1004">
                  <c:v>-0.31683168316830601</c:v>
                </c:pt>
                <c:pt idx="1005">
                  <c:v>-0.7128712871287135</c:v>
                </c:pt>
                <c:pt idx="1006">
                  <c:v>-1.9009861386138582</c:v>
                </c:pt>
                <c:pt idx="1007">
                  <c:v>-3.5643524752475342</c:v>
                </c:pt>
                <c:pt idx="1008">
                  <c:v>-3.3267326732673075</c:v>
                </c:pt>
                <c:pt idx="1009">
                  <c:v>-3.3267326732673075</c:v>
                </c:pt>
                <c:pt idx="1010">
                  <c:v>-1.980198019801982</c:v>
                </c:pt>
                <c:pt idx="1011">
                  <c:v>-3.8019841584158387</c:v>
                </c:pt>
                <c:pt idx="1012">
                  <c:v>-3.6435643564356468</c:v>
                </c:pt>
                <c:pt idx="1013">
                  <c:v>-4.0396039603960538</c:v>
                </c:pt>
                <c:pt idx="1014">
                  <c:v>-5.227718811881199</c:v>
                </c:pt>
                <c:pt idx="1015">
                  <c:v>-4.4356475247524845</c:v>
                </c:pt>
                <c:pt idx="1016">
                  <c:v>-5.4653504950495035</c:v>
                </c:pt>
                <c:pt idx="1017">
                  <c:v>-4.9900990099009839</c:v>
                </c:pt>
                <c:pt idx="1018">
                  <c:v>-6.2574257425742523</c:v>
                </c:pt>
                <c:pt idx="1019">
                  <c:v>-6.811877227722773</c:v>
                </c:pt>
                <c:pt idx="1020">
                  <c:v>-7.0495049504950558</c:v>
                </c:pt>
                <c:pt idx="1021">
                  <c:v>-8.0000000000000071</c:v>
                </c:pt>
                <c:pt idx="1022">
                  <c:v>-8.6336633663366307</c:v>
                </c:pt>
                <c:pt idx="1023">
                  <c:v>-8.9900990099009981</c:v>
                </c:pt>
                <c:pt idx="1024">
                  <c:v>-5.9405940594059459</c:v>
                </c:pt>
                <c:pt idx="1025">
                  <c:v>-6.5742574257425579</c:v>
                </c:pt>
                <c:pt idx="1026">
                  <c:v>-5.8613821782178217</c:v>
                </c:pt>
                <c:pt idx="1027">
                  <c:v>-5.7821821782178207</c:v>
                </c:pt>
                <c:pt idx="1028">
                  <c:v>-6.0990138613861262</c:v>
                </c:pt>
                <c:pt idx="1029">
                  <c:v>-8.0000000000000071</c:v>
                </c:pt>
                <c:pt idx="1030">
                  <c:v>-8.3168316831683242</c:v>
                </c:pt>
                <c:pt idx="1031">
                  <c:v>-10.97029702970298</c:v>
                </c:pt>
                <c:pt idx="1032">
                  <c:v>-9.2673267326732542</c:v>
                </c:pt>
                <c:pt idx="1033">
                  <c:v>-11.089112871287131</c:v>
                </c:pt>
                <c:pt idx="1034">
                  <c:v>-9.821778217821775</c:v>
                </c:pt>
                <c:pt idx="1035">
                  <c:v>-11.207920792079197</c:v>
                </c:pt>
                <c:pt idx="1036">
                  <c:v>-9.9801980198019891</c:v>
                </c:pt>
                <c:pt idx="1037">
                  <c:v>-12.079211881188122</c:v>
                </c:pt>
                <c:pt idx="1038">
                  <c:v>-11.089112871287131</c:v>
                </c:pt>
                <c:pt idx="1039">
                  <c:v>-9.742578217821773</c:v>
                </c:pt>
                <c:pt idx="1040">
                  <c:v>-7.9207920792079172</c:v>
                </c:pt>
                <c:pt idx="1041">
                  <c:v>-8.5544554455445407</c:v>
                </c:pt>
                <c:pt idx="1042">
                  <c:v>-9.8613861386138701</c:v>
                </c:pt>
                <c:pt idx="1043">
                  <c:v>-8.9504950495049478</c:v>
                </c:pt>
                <c:pt idx="1044">
                  <c:v>-7.4455485148514855</c:v>
                </c:pt>
                <c:pt idx="1045">
                  <c:v>-6.8910891089108972</c:v>
                </c:pt>
                <c:pt idx="1046">
                  <c:v>-6.6534653465346487</c:v>
                </c:pt>
                <c:pt idx="1047">
                  <c:v>-6.5742574257425579</c:v>
                </c:pt>
                <c:pt idx="1048">
                  <c:v>-7.0495049504950558</c:v>
                </c:pt>
                <c:pt idx="1049">
                  <c:v>-6.811877227722773</c:v>
                </c:pt>
                <c:pt idx="1050">
                  <c:v>-6.0990138613861262</c:v>
                </c:pt>
                <c:pt idx="1051">
                  <c:v>-6.8910891089108972</c:v>
                </c:pt>
                <c:pt idx="1052">
                  <c:v>-6.732677227722772</c:v>
                </c:pt>
                <c:pt idx="1053">
                  <c:v>-6.1782138613861282</c:v>
                </c:pt>
                <c:pt idx="1054">
                  <c:v>-4.9108910891089153</c:v>
                </c:pt>
                <c:pt idx="1055">
                  <c:v>-5.6237623762376288</c:v>
                </c:pt>
                <c:pt idx="1056">
                  <c:v>-6.732677227722772</c:v>
                </c:pt>
                <c:pt idx="1057">
                  <c:v>-6.5742574257425579</c:v>
                </c:pt>
                <c:pt idx="1058">
                  <c:v>-8.0000000000000071</c:v>
                </c:pt>
                <c:pt idx="1059">
                  <c:v>-8.3168316831683242</c:v>
                </c:pt>
                <c:pt idx="1060">
                  <c:v>-9.6633663366336506</c:v>
                </c:pt>
                <c:pt idx="1061">
                  <c:v>-9.2277227722772253</c:v>
                </c:pt>
                <c:pt idx="1062">
                  <c:v>-8.792075247524755</c:v>
                </c:pt>
                <c:pt idx="1063">
                  <c:v>-8.9504950495049478</c:v>
                </c:pt>
                <c:pt idx="1064">
                  <c:v>-8.9900990099009981</c:v>
                </c:pt>
                <c:pt idx="1065">
                  <c:v>-9.821778217821775</c:v>
                </c:pt>
                <c:pt idx="1066">
                  <c:v>-8.7128752475247531</c:v>
                </c:pt>
                <c:pt idx="1067">
                  <c:v>-8.3168316831683242</c:v>
                </c:pt>
                <c:pt idx="1068">
                  <c:v>-7.3663366336633622</c:v>
                </c:pt>
                <c:pt idx="1069">
                  <c:v>-9.1089148514851495</c:v>
                </c:pt>
                <c:pt idx="1070">
                  <c:v>-9.4653425742574413</c:v>
                </c:pt>
                <c:pt idx="1071">
                  <c:v>-9.5049465346534685</c:v>
                </c:pt>
                <c:pt idx="1072">
                  <c:v>-9.9405940594059281</c:v>
                </c:pt>
                <c:pt idx="1073">
                  <c:v>-8.4752435643564503</c:v>
                </c:pt>
                <c:pt idx="1074">
                  <c:v>-8.4752435643564503</c:v>
                </c:pt>
                <c:pt idx="1075">
                  <c:v>-10.178213861386155</c:v>
                </c:pt>
                <c:pt idx="1076">
                  <c:v>-9.4257465346534666</c:v>
                </c:pt>
                <c:pt idx="1077">
                  <c:v>-10.534653465346523</c:v>
                </c:pt>
                <c:pt idx="1078">
                  <c:v>-9.5841584158415927</c:v>
                </c:pt>
                <c:pt idx="1079">
                  <c:v>-10.534653465346523</c:v>
                </c:pt>
                <c:pt idx="1080">
                  <c:v>-11.683172277227726</c:v>
                </c:pt>
                <c:pt idx="1081">
                  <c:v>-13.029706930693052</c:v>
                </c:pt>
                <c:pt idx="1082">
                  <c:v>-13.782174257425739</c:v>
                </c:pt>
                <c:pt idx="1083">
                  <c:v>-13.227722772277229</c:v>
                </c:pt>
                <c:pt idx="1084">
                  <c:v>-14.574257425742577</c:v>
                </c:pt>
                <c:pt idx="1085">
                  <c:v>-14.772277227722775</c:v>
                </c:pt>
                <c:pt idx="1086">
                  <c:v>-11.762372277227728</c:v>
                </c:pt>
                <c:pt idx="1087">
                  <c:v>-11.128712871287128</c:v>
                </c:pt>
                <c:pt idx="1088">
                  <c:v>-11.287132673267319</c:v>
                </c:pt>
                <c:pt idx="1089">
                  <c:v>-10.574257425742584</c:v>
                </c:pt>
                <c:pt idx="1090">
                  <c:v>-10.336637623762378</c:v>
                </c:pt>
                <c:pt idx="1091">
                  <c:v>-9.9009900990098991</c:v>
                </c:pt>
                <c:pt idx="1092">
                  <c:v>-9.7425702970297063</c:v>
                </c:pt>
                <c:pt idx="1093">
                  <c:v>-9.2277227722772359</c:v>
                </c:pt>
                <c:pt idx="1094">
                  <c:v>-9.7425702970297063</c:v>
                </c:pt>
                <c:pt idx="1095">
                  <c:v>-8.0000039603960396</c:v>
                </c:pt>
                <c:pt idx="1096">
                  <c:v>-7.2079207920792143</c:v>
                </c:pt>
                <c:pt idx="1097">
                  <c:v>-7.7623722772277244</c:v>
                </c:pt>
                <c:pt idx="1098">
                  <c:v>-8.8712871287128685</c:v>
                </c:pt>
                <c:pt idx="1099">
                  <c:v>-10.336637623762378</c:v>
                </c:pt>
                <c:pt idx="1100">
                  <c:v>-11.643568316831676</c:v>
                </c:pt>
                <c:pt idx="1101">
                  <c:v>-11.920792079207931</c:v>
                </c:pt>
                <c:pt idx="1102">
                  <c:v>-10.613861386138613</c:v>
                </c:pt>
                <c:pt idx="1103">
                  <c:v>-10.41583762376238</c:v>
                </c:pt>
                <c:pt idx="1104">
                  <c:v>-11.445544554455445</c:v>
                </c:pt>
                <c:pt idx="1105">
                  <c:v>-11.524752475247524</c:v>
                </c:pt>
                <c:pt idx="1106">
                  <c:v>-9.9802019801980215</c:v>
                </c:pt>
                <c:pt idx="1107">
                  <c:v>-9.5049504950495027</c:v>
                </c:pt>
                <c:pt idx="1108">
                  <c:v>-10.653469306930685</c:v>
                </c:pt>
                <c:pt idx="1109">
                  <c:v>-12.435643564356436</c:v>
                </c:pt>
                <c:pt idx="1110">
                  <c:v>-13.069302970297025</c:v>
                </c:pt>
                <c:pt idx="1111">
                  <c:v>-12.594059405940595</c:v>
                </c:pt>
                <c:pt idx="1112">
                  <c:v>-11.960400000000003</c:v>
                </c:pt>
                <c:pt idx="1113">
                  <c:v>-11.089104950495043</c:v>
                </c:pt>
                <c:pt idx="1114">
                  <c:v>-9.148514851485146</c:v>
                </c:pt>
                <c:pt idx="1115">
                  <c:v>-8.9504950495049584</c:v>
                </c:pt>
                <c:pt idx="1116">
                  <c:v>-10.495049504950494</c:v>
                </c:pt>
                <c:pt idx="1117">
                  <c:v>-10.772273267326737</c:v>
                </c:pt>
                <c:pt idx="1118">
                  <c:v>-10.93069306930694</c:v>
                </c:pt>
                <c:pt idx="1119">
                  <c:v>-10.178217821782177</c:v>
                </c:pt>
                <c:pt idx="1120">
                  <c:v>-11.881188118811881</c:v>
                </c:pt>
                <c:pt idx="1121">
                  <c:v>-8.8712871287128685</c:v>
                </c:pt>
                <c:pt idx="1122">
                  <c:v>-9.1089069306930721</c:v>
                </c:pt>
                <c:pt idx="1123">
                  <c:v>-8.0792039603960415</c:v>
                </c:pt>
                <c:pt idx="1124">
                  <c:v>-6.8910891089108866</c:v>
                </c:pt>
                <c:pt idx="1125">
                  <c:v>-6.4158376237623767</c:v>
                </c:pt>
                <c:pt idx="1126">
                  <c:v>-6.4158376237623767</c:v>
                </c:pt>
                <c:pt idx="1127">
                  <c:v>-8.5940594059406017</c:v>
                </c:pt>
                <c:pt idx="1128">
                  <c:v>-8.9504950495049584</c:v>
                </c:pt>
                <c:pt idx="1129">
                  <c:v>-8.3960356435643586</c:v>
                </c:pt>
                <c:pt idx="1130">
                  <c:v>-8.3960356435643586</c:v>
                </c:pt>
                <c:pt idx="1131">
                  <c:v>-9.782174257425746</c:v>
                </c:pt>
                <c:pt idx="1132">
                  <c:v>-9.5049504950495027</c:v>
                </c:pt>
                <c:pt idx="1133">
                  <c:v>-9.4257386138613892</c:v>
                </c:pt>
                <c:pt idx="1134">
                  <c:v>-10.059401980198023</c:v>
                </c:pt>
                <c:pt idx="1135">
                  <c:v>-11.326736633663369</c:v>
                </c:pt>
                <c:pt idx="1136">
                  <c:v>-12.079203960396034</c:v>
                </c:pt>
                <c:pt idx="1137">
                  <c:v>-13.108910891089099</c:v>
                </c:pt>
                <c:pt idx="1138">
                  <c:v>-12.990102970297023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8-43BC-9D3B-3103FE9F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788255"/>
        <c:axId val="109812831"/>
      </c:lineChart>
      <c:dateAx>
        <c:axId val="34178825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09812831"/>
        <c:crosses val="autoZero"/>
        <c:auto val="1"/>
        <c:lblOffset val="100"/>
        <c:baseTimeUnit val="days"/>
      </c:dateAx>
      <c:valAx>
        <c:axId val="109812831"/>
        <c:scaling>
          <c:orientation val="minMax"/>
          <c:max val="10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34178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'Worksheet (3)'!$H$3:$H$647</c:f>
              <c:numCache>
                <c:formatCode>m/d/yyyy</c:formatCode>
                <c:ptCount val="645"/>
                <c:pt idx="0">
                  <c:v>44201</c:v>
                </c:pt>
                <c:pt idx="1">
                  <c:v>44202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44243</c:v>
                </c:pt>
                <c:pt idx="29">
                  <c:v>44244</c:v>
                </c:pt>
                <c:pt idx="30">
                  <c:v>44245</c:v>
                </c:pt>
                <c:pt idx="31">
                  <c:v>44246</c:v>
                </c:pt>
                <c:pt idx="32">
                  <c:v>44249</c:v>
                </c:pt>
                <c:pt idx="33">
                  <c:v>44250</c:v>
                </c:pt>
                <c:pt idx="34">
                  <c:v>44251</c:v>
                </c:pt>
                <c:pt idx="35">
                  <c:v>44252</c:v>
                </c:pt>
                <c:pt idx="36">
                  <c:v>44253</c:v>
                </c:pt>
                <c:pt idx="37">
                  <c:v>44256</c:v>
                </c:pt>
                <c:pt idx="38">
                  <c:v>44257</c:v>
                </c:pt>
                <c:pt idx="39">
                  <c:v>44258</c:v>
                </c:pt>
                <c:pt idx="40">
                  <c:v>44259</c:v>
                </c:pt>
                <c:pt idx="41">
                  <c:v>44260</c:v>
                </c:pt>
                <c:pt idx="42">
                  <c:v>44263</c:v>
                </c:pt>
                <c:pt idx="43">
                  <c:v>44264</c:v>
                </c:pt>
                <c:pt idx="44">
                  <c:v>44265</c:v>
                </c:pt>
                <c:pt idx="45">
                  <c:v>44266</c:v>
                </c:pt>
                <c:pt idx="46">
                  <c:v>44267</c:v>
                </c:pt>
                <c:pt idx="47">
                  <c:v>44270</c:v>
                </c:pt>
                <c:pt idx="48">
                  <c:v>44271</c:v>
                </c:pt>
                <c:pt idx="49">
                  <c:v>44272</c:v>
                </c:pt>
                <c:pt idx="50">
                  <c:v>44273</c:v>
                </c:pt>
                <c:pt idx="51">
                  <c:v>44274</c:v>
                </c:pt>
                <c:pt idx="52">
                  <c:v>44277</c:v>
                </c:pt>
                <c:pt idx="53">
                  <c:v>44278</c:v>
                </c:pt>
                <c:pt idx="54">
                  <c:v>44279</c:v>
                </c:pt>
                <c:pt idx="55">
                  <c:v>44280</c:v>
                </c:pt>
                <c:pt idx="56">
                  <c:v>44281</c:v>
                </c:pt>
                <c:pt idx="57">
                  <c:v>44284</c:v>
                </c:pt>
                <c:pt idx="58">
                  <c:v>44285</c:v>
                </c:pt>
                <c:pt idx="59">
                  <c:v>44286</c:v>
                </c:pt>
                <c:pt idx="60">
                  <c:v>44287</c:v>
                </c:pt>
                <c:pt idx="61">
                  <c:v>44293</c:v>
                </c:pt>
                <c:pt idx="62">
                  <c:v>44294</c:v>
                </c:pt>
                <c:pt idx="63">
                  <c:v>44295</c:v>
                </c:pt>
                <c:pt idx="64">
                  <c:v>44298</c:v>
                </c:pt>
                <c:pt idx="65">
                  <c:v>44299</c:v>
                </c:pt>
                <c:pt idx="66">
                  <c:v>44300</c:v>
                </c:pt>
                <c:pt idx="67">
                  <c:v>44301</c:v>
                </c:pt>
                <c:pt idx="68">
                  <c:v>44302</c:v>
                </c:pt>
                <c:pt idx="69">
                  <c:v>44305</c:v>
                </c:pt>
                <c:pt idx="70">
                  <c:v>44306</c:v>
                </c:pt>
                <c:pt idx="71">
                  <c:v>44307</c:v>
                </c:pt>
                <c:pt idx="72">
                  <c:v>44308</c:v>
                </c:pt>
                <c:pt idx="73">
                  <c:v>44309</c:v>
                </c:pt>
                <c:pt idx="74">
                  <c:v>44312</c:v>
                </c:pt>
                <c:pt idx="75">
                  <c:v>44313</c:v>
                </c:pt>
                <c:pt idx="76">
                  <c:v>44314</c:v>
                </c:pt>
                <c:pt idx="77">
                  <c:v>44315</c:v>
                </c:pt>
                <c:pt idx="78">
                  <c:v>44316</c:v>
                </c:pt>
                <c:pt idx="79">
                  <c:v>44319</c:v>
                </c:pt>
                <c:pt idx="80">
                  <c:v>44320</c:v>
                </c:pt>
                <c:pt idx="81">
                  <c:v>44321</c:v>
                </c:pt>
                <c:pt idx="82">
                  <c:v>44322</c:v>
                </c:pt>
                <c:pt idx="83">
                  <c:v>44323</c:v>
                </c:pt>
                <c:pt idx="84">
                  <c:v>44326</c:v>
                </c:pt>
                <c:pt idx="85">
                  <c:v>44327</c:v>
                </c:pt>
                <c:pt idx="86">
                  <c:v>44328</c:v>
                </c:pt>
                <c:pt idx="87">
                  <c:v>44329</c:v>
                </c:pt>
                <c:pt idx="88">
                  <c:v>44330</c:v>
                </c:pt>
                <c:pt idx="89">
                  <c:v>44333</c:v>
                </c:pt>
                <c:pt idx="90">
                  <c:v>44334</c:v>
                </c:pt>
                <c:pt idx="91">
                  <c:v>44336</c:v>
                </c:pt>
                <c:pt idx="92">
                  <c:v>44337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44344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44351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44358</c:v>
                </c:pt>
                <c:pt idx="108">
                  <c:v>44362</c:v>
                </c:pt>
                <c:pt idx="109">
                  <c:v>44363</c:v>
                </c:pt>
                <c:pt idx="110">
                  <c:v>44364</c:v>
                </c:pt>
                <c:pt idx="111">
                  <c:v>44365</c:v>
                </c:pt>
                <c:pt idx="112">
                  <c:v>44368</c:v>
                </c:pt>
                <c:pt idx="113">
                  <c:v>44369</c:v>
                </c:pt>
                <c:pt idx="114">
                  <c:v>44370</c:v>
                </c:pt>
                <c:pt idx="115">
                  <c:v>44371</c:v>
                </c:pt>
                <c:pt idx="116">
                  <c:v>44372</c:v>
                </c:pt>
                <c:pt idx="117">
                  <c:v>44375</c:v>
                </c:pt>
                <c:pt idx="118">
                  <c:v>44376</c:v>
                </c:pt>
                <c:pt idx="119">
                  <c:v>44377</c:v>
                </c:pt>
                <c:pt idx="120">
                  <c:v>44379</c:v>
                </c:pt>
                <c:pt idx="121">
                  <c:v>44382</c:v>
                </c:pt>
                <c:pt idx="122">
                  <c:v>44383</c:v>
                </c:pt>
                <c:pt idx="123">
                  <c:v>44384</c:v>
                </c:pt>
                <c:pt idx="124">
                  <c:v>44385</c:v>
                </c:pt>
                <c:pt idx="125">
                  <c:v>44386</c:v>
                </c:pt>
                <c:pt idx="126">
                  <c:v>44389</c:v>
                </c:pt>
                <c:pt idx="127">
                  <c:v>44390</c:v>
                </c:pt>
                <c:pt idx="128">
                  <c:v>44391</c:v>
                </c:pt>
                <c:pt idx="129">
                  <c:v>44392</c:v>
                </c:pt>
                <c:pt idx="130">
                  <c:v>44393</c:v>
                </c:pt>
                <c:pt idx="131">
                  <c:v>44396</c:v>
                </c:pt>
                <c:pt idx="132">
                  <c:v>44397</c:v>
                </c:pt>
                <c:pt idx="133">
                  <c:v>44398</c:v>
                </c:pt>
                <c:pt idx="134">
                  <c:v>44399</c:v>
                </c:pt>
                <c:pt idx="135">
                  <c:v>44400</c:v>
                </c:pt>
                <c:pt idx="136">
                  <c:v>44403</c:v>
                </c:pt>
                <c:pt idx="137">
                  <c:v>44404</c:v>
                </c:pt>
                <c:pt idx="138">
                  <c:v>44405</c:v>
                </c:pt>
                <c:pt idx="139">
                  <c:v>44406</c:v>
                </c:pt>
                <c:pt idx="140">
                  <c:v>44407</c:v>
                </c:pt>
                <c:pt idx="141">
                  <c:v>44410</c:v>
                </c:pt>
                <c:pt idx="142">
                  <c:v>44411</c:v>
                </c:pt>
                <c:pt idx="143">
                  <c:v>44412</c:v>
                </c:pt>
                <c:pt idx="144">
                  <c:v>44413</c:v>
                </c:pt>
                <c:pt idx="145">
                  <c:v>44414</c:v>
                </c:pt>
                <c:pt idx="146">
                  <c:v>44417</c:v>
                </c:pt>
                <c:pt idx="147">
                  <c:v>44418</c:v>
                </c:pt>
                <c:pt idx="148">
                  <c:v>44419</c:v>
                </c:pt>
                <c:pt idx="149">
                  <c:v>44420</c:v>
                </c:pt>
                <c:pt idx="150">
                  <c:v>44421</c:v>
                </c:pt>
                <c:pt idx="151">
                  <c:v>44424</c:v>
                </c:pt>
                <c:pt idx="152">
                  <c:v>44425</c:v>
                </c:pt>
                <c:pt idx="153">
                  <c:v>44426</c:v>
                </c:pt>
                <c:pt idx="154">
                  <c:v>44427</c:v>
                </c:pt>
                <c:pt idx="155">
                  <c:v>44428</c:v>
                </c:pt>
                <c:pt idx="156">
                  <c:v>44431</c:v>
                </c:pt>
                <c:pt idx="157">
                  <c:v>44432</c:v>
                </c:pt>
                <c:pt idx="158">
                  <c:v>44433</c:v>
                </c:pt>
                <c:pt idx="159">
                  <c:v>44434</c:v>
                </c:pt>
                <c:pt idx="160">
                  <c:v>44435</c:v>
                </c:pt>
                <c:pt idx="161">
                  <c:v>44438</c:v>
                </c:pt>
                <c:pt idx="162">
                  <c:v>44439</c:v>
                </c:pt>
                <c:pt idx="163">
                  <c:v>44440</c:v>
                </c:pt>
                <c:pt idx="164">
                  <c:v>44441</c:v>
                </c:pt>
                <c:pt idx="165">
                  <c:v>44442</c:v>
                </c:pt>
                <c:pt idx="166">
                  <c:v>44445</c:v>
                </c:pt>
                <c:pt idx="167">
                  <c:v>44446</c:v>
                </c:pt>
                <c:pt idx="168">
                  <c:v>44447</c:v>
                </c:pt>
                <c:pt idx="169">
                  <c:v>44448</c:v>
                </c:pt>
                <c:pt idx="170">
                  <c:v>44449</c:v>
                </c:pt>
                <c:pt idx="171">
                  <c:v>44452</c:v>
                </c:pt>
                <c:pt idx="172">
                  <c:v>44453</c:v>
                </c:pt>
                <c:pt idx="173">
                  <c:v>44454</c:v>
                </c:pt>
                <c:pt idx="174">
                  <c:v>44455</c:v>
                </c:pt>
                <c:pt idx="175">
                  <c:v>44456</c:v>
                </c:pt>
                <c:pt idx="176">
                  <c:v>44459</c:v>
                </c:pt>
                <c:pt idx="177">
                  <c:v>44460</c:v>
                </c:pt>
                <c:pt idx="178">
                  <c:v>44462</c:v>
                </c:pt>
                <c:pt idx="179">
                  <c:v>44463</c:v>
                </c:pt>
                <c:pt idx="180">
                  <c:v>44466</c:v>
                </c:pt>
                <c:pt idx="181">
                  <c:v>44467</c:v>
                </c:pt>
                <c:pt idx="182">
                  <c:v>44468</c:v>
                </c:pt>
                <c:pt idx="183">
                  <c:v>44469</c:v>
                </c:pt>
                <c:pt idx="184">
                  <c:v>44473</c:v>
                </c:pt>
                <c:pt idx="185">
                  <c:v>44474</c:v>
                </c:pt>
                <c:pt idx="186">
                  <c:v>44475</c:v>
                </c:pt>
                <c:pt idx="187">
                  <c:v>44476</c:v>
                </c:pt>
                <c:pt idx="188">
                  <c:v>44477</c:v>
                </c:pt>
                <c:pt idx="189">
                  <c:v>44480</c:v>
                </c:pt>
                <c:pt idx="190">
                  <c:v>44481</c:v>
                </c:pt>
                <c:pt idx="191">
                  <c:v>44484</c:v>
                </c:pt>
                <c:pt idx="192">
                  <c:v>44487</c:v>
                </c:pt>
                <c:pt idx="193">
                  <c:v>44488</c:v>
                </c:pt>
                <c:pt idx="194">
                  <c:v>44489</c:v>
                </c:pt>
                <c:pt idx="195">
                  <c:v>44490</c:v>
                </c:pt>
                <c:pt idx="196">
                  <c:v>44491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44498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44505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44512</c:v>
                </c:pt>
                <c:pt idx="212">
                  <c:v>44515</c:v>
                </c:pt>
                <c:pt idx="213">
                  <c:v>44516</c:v>
                </c:pt>
                <c:pt idx="214">
                  <c:v>44517</c:v>
                </c:pt>
                <c:pt idx="215">
                  <c:v>44518</c:v>
                </c:pt>
                <c:pt idx="216">
                  <c:v>44519</c:v>
                </c:pt>
                <c:pt idx="217">
                  <c:v>44522</c:v>
                </c:pt>
                <c:pt idx="218">
                  <c:v>44523</c:v>
                </c:pt>
                <c:pt idx="219">
                  <c:v>44524</c:v>
                </c:pt>
                <c:pt idx="220">
                  <c:v>44525</c:v>
                </c:pt>
                <c:pt idx="221">
                  <c:v>44526</c:v>
                </c:pt>
                <c:pt idx="222">
                  <c:v>44529</c:v>
                </c:pt>
                <c:pt idx="223">
                  <c:v>44530</c:v>
                </c:pt>
                <c:pt idx="224">
                  <c:v>44531</c:v>
                </c:pt>
                <c:pt idx="225">
                  <c:v>44532</c:v>
                </c:pt>
                <c:pt idx="226">
                  <c:v>44533</c:v>
                </c:pt>
                <c:pt idx="227">
                  <c:v>44536</c:v>
                </c:pt>
                <c:pt idx="228">
                  <c:v>44537</c:v>
                </c:pt>
                <c:pt idx="229">
                  <c:v>44538</c:v>
                </c:pt>
                <c:pt idx="230">
                  <c:v>44539</c:v>
                </c:pt>
                <c:pt idx="231">
                  <c:v>44540</c:v>
                </c:pt>
                <c:pt idx="232">
                  <c:v>44543</c:v>
                </c:pt>
                <c:pt idx="233">
                  <c:v>44544</c:v>
                </c:pt>
                <c:pt idx="234">
                  <c:v>44545</c:v>
                </c:pt>
                <c:pt idx="235">
                  <c:v>44546</c:v>
                </c:pt>
                <c:pt idx="236">
                  <c:v>44547</c:v>
                </c:pt>
                <c:pt idx="237">
                  <c:v>44550</c:v>
                </c:pt>
                <c:pt idx="238">
                  <c:v>44551</c:v>
                </c:pt>
                <c:pt idx="239">
                  <c:v>44552</c:v>
                </c:pt>
                <c:pt idx="240">
                  <c:v>44553</c:v>
                </c:pt>
                <c:pt idx="241">
                  <c:v>44554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  <c:pt idx="245">
                  <c:v>44561</c:v>
                </c:pt>
                <c:pt idx="246">
                  <c:v>44564</c:v>
                </c:pt>
                <c:pt idx="247">
                  <c:v>44565</c:v>
                </c:pt>
                <c:pt idx="248">
                  <c:v>44566</c:v>
                </c:pt>
                <c:pt idx="249">
                  <c:v>44567</c:v>
                </c:pt>
                <c:pt idx="250">
                  <c:v>44568</c:v>
                </c:pt>
                <c:pt idx="251">
                  <c:v>44571</c:v>
                </c:pt>
                <c:pt idx="252">
                  <c:v>44572</c:v>
                </c:pt>
                <c:pt idx="253">
                  <c:v>44573</c:v>
                </c:pt>
                <c:pt idx="254">
                  <c:v>44574</c:v>
                </c:pt>
                <c:pt idx="255">
                  <c:v>44575</c:v>
                </c:pt>
                <c:pt idx="256">
                  <c:v>44578</c:v>
                </c:pt>
                <c:pt idx="257">
                  <c:v>44579</c:v>
                </c:pt>
                <c:pt idx="258">
                  <c:v>44580</c:v>
                </c:pt>
                <c:pt idx="259">
                  <c:v>44581</c:v>
                </c:pt>
                <c:pt idx="260">
                  <c:v>44582</c:v>
                </c:pt>
                <c:pt idx="261">
                  <c:v>44585</c:v>
                </c:pt>
                <c:pt idx="262">
                  <c:v>44586</c:v>
                </c:pt>
                <c:pt idx="263">
                  <c:v>44587</c:v>
                </c:pt>
                <c:pt idx="264">
                  <c:v>44588</c:v>
                </c:pt>
                <c:pt idx="265">
                  <c:v>44589</c:v>
                </c:pt>
                <c:pt idx="266">
                  <c:v>44592</c:v>
                </c:pt>
                <c:pt idx="267">
                  <c:v>44596</c:v>
                </c:pt>
                <c:pt idx="268">
                  <c:v>44599</c:v>
                </c:pt>
                <c:pt idx="269">
                  <c:v>44600</c:v>
                </c:pt>
                <c:pt idx="270">
                  <c:v>44601</c:v>
                </c:pt>
                <c:pt idx="271">
                  <c:v>44602</c:v>
                </c:pt>
                <c:pt idx="272">
                  <c:v>44603</c:v>
                </c:pt>
                <c:pt idx="273">
                  <c:v>44606</c:v>
                </c:pt>
                <c:pt idx="274">
                  <c:v>44607</c:v>
                </c:pt>
                <c:pt idx="275">
                  <c:v>44608</c:v>
                </c:pt>
                <c:pt idx="276">
                  <c:v>44609</c:v>
                </c:pt>
                <c:pt idx="277">
                  <c:v>44610</c:v>
                </c:pt>
                <c:pt idx="278">
                  <c:v>44613</c:v>
                </c:pt>
                <c:pt idx="279">
                  <c:v>44614</c:v>
                </c:pt>
                <c:pt idx="280">
                  <c:v>44615</c:v>
                </c:pt>
                <c:pt idx="281">
                  <c:v>44616</c:v>
                </c:pt>
                <c:pt idx="282">
                  <c:v>44617</c:v>
                </c:pt>
                <c:pt idx="283">
                  <c:v>44620</c:v>
                </c:pt>
                <c:pt idx="284">
                  <c:v>44621</c:v>
                </c:pt>
                <c:pt idx="285">
                  <c:v>44622</c:v>
                </c:pt>
                <c:pt idx="286">
                  <c:v>44623</c:v>
                </c:pt>
                <c:pt idx="287">
                  <c:v>44624</c:v>
                </c:pt>
                <c:pt idx="288">
                  <c:v>44627</c:v>
                </c:pt>
                <c:pt idx="289">
                  <c:v>44628</c:v>
                </c:pt>
                <c:pt idx="290">
                  <c:v>44629</c:v>
                </c:pt>
                <c:pt idx="291">
                  <c:v>44630</c:v>
                </c:pt>
                <c:pt idx="292">
                  <c:v>44631</c:v>
                </c:pt>
                <c:pt idx="293">
                  <c:v>44634</c:v>
                </c:pt>
                <c:pt idx="294">
                  <c:v>44635</c:v>
                </c:pt>
                <c:pt idx="295">
                  <c:v>44636</c:v>
                </c:pt>
                <c:pt idx="296">
                  <c:v>44637</c:v>
                </c:pt>
                <c:pt idx="297">
                  <c:v>44638</c:v>
                </c:pt>
                <c:pt idx="298">
                  <c:v>44641</c:v>
                </c:pt>
                <c:pt idx="299">
                  <c:v>44642</c:v>
                </c:pt>
                <c:pt idx="300">
                  <c:v>44643</c:v>
                </c:pt>
                <c:pt idx="301">
                  <c:v>44644</c:v>
                </c:pt>
                <c:pt idx="302">
                  <c:v>44645</c:v>
                </c:pt>
                <c:pt idx="303">
                  <c:v>44648</c:v>
                </c:pt>
                <c:pt idx="304">
                  <c:v>44649</c:v>
                </c:pt>
                <c:pt idx="305">
                  <c:v>44650</c:v>
                </c:pt>
                <c:pt idx="306">
                  <c:v>44651</c:v>
                </c:pt>
                <c:pt idx="307">
                  <c:v>44652</c:v>
                </c:pt>
                <c:pt idx="308">
                  <c:v>44655</c:v>
                </c:pt>
                <c:pt idx="309">
                  <c:v>44657</c:v>
                </c:pt>
                <c:pt idx="310">
                  <c:v>44658</c:v>
                </c:pt>
                <c:pt idx="311">
                  <c:v>44659</c:v>
                </c:pt>
                <c:pt idx="312">
                  <c:v>44662</c:v>
                </c:pt>
                <c:pt idx="313">
                  <c:v>44663</c:v>
                </c:pt>
                <c:pt idx="314">
                  <c:v>44664</c:v>
                </c:pt>
                <c:pt idx="315">
                  <c:v>44665</c:v>
                </c:pt>
                <c:pt idx="316">
                  <c:v>44670</c:v>
                </c:pt>
                <c:pt idx="317">
                  <c:v>44671</c:v>
                </c:pt>
                <c:pt idx="318">
                  <c:v>44672</c:v>
                </c:pt>
                <c:pt idx="319">
                  <c:v>44673</c:v>
                </c:pt>
                <c:pt idx="320">
                  <c:v>44676</c:v>
                </c:pt>
                <c:pt idx="321">
                  <c:v>44677</c:v>
                </c:pt>
                <c:pt idx="322">
                  <c:v>44678</c:v>
                </c:pt>
                <c:pt idx="323">
                  <c:v>44679</c:v>
                </c:pt>
                <c:pt idx="324">
                  <c:v>44680</c:v>
                </c:pt>
                <c:pt idx="325">
                  <c:v>44684</c:v>
                </c:pt>
                <c:pt idx="326">
                  <c:v>44685</c:v>
                </c:pt>
                <c:pt idx="327">
                  <c:v>44686</c:v>
                </c:pt>
                <c:pt idx="328">
                  <c:v>44687</c:v>
                </c:pt>
                <c:pt idx="329">
                  <c:v>44691</c:v>
                </c:pt>
                <c:pt idx="330">
                  <c:v>44692</c:v>
                </c:pt>
                <c:pt idx="331">
                  <c:v>44693</c:v>
                </c:pt>
                <c:pt idx="332">
                  <c:v>44694</c:v>
                </c:pt>
                <c:pt idx="333">
                  <c:v>44697</c:v>
                </c:pt>
                <c:pt idx="334">
                  <c:v>44698</c:v>
                </c:pt>
                <c:pt idx="335">
                  <c:v>44699</c:v>
                </c:pt>
                <c:pt idx="336">
                  <c:v>44700</c:v>
                </c:pt>
                <c:pt idx="337">
                  <c:v>44701</c:v>
                </c:pt>
                <c:pt idx="338">
                  <c:v>44704</c:v>
                </c:pt>
                <c:pt idx="339">
                  <c:v>44705</c:v>
                </c:pt>
                <c:pt idx="340">
                  <c:v>44706</c:v>
                </c:pt>
                <c:pt idx="341">
                  <c:v>44707</c:v>
                </c:pt>
                <c:pt idx="342">
                  <c:v>44708</c:v>
                </c:pt>
                <c:pt idx="343">
                  <c:v>44711</c:v>
                </c:pt>
                <c:pt idx="344">
                  <c:v>44712</c:v>
                </c:pt>
                <c:pt idx="345">
                  <c:v>44713</c:v>
                </c:pt>
                <c:pt idx="346">
                  <c:v>44714</c:v>
                </c:pt>
                <c:pt idx="347">
                  <c:v>44718</c:v>
                </c:pt>
                <c:pt idx="348">
                  <c:v>44719</c:v>
                </c:pt>
                <c:pt idx="349">
                  <c:v>44720</c:v>
                </c:pt>
                <c:pt idx="350">
                  <c:v>44721</c:v>
                </c:pt>
                <c:pt idx="351">
                  <c:v>44722</c:v>
                </c:pt>
                <c:pt idx="352">
                  <c:v>44725</c:v>
                </c:pt>
                <c:pt idx="353">
                  <c:v>44726</c:v>
                </c:pt>
                <c:pt idx="354">
                  <c:v>44727</c:v>
                </c:pt>
                <c:pt idx="355">
                  <c:v>44728</c:v>
                </c:pt>
                <c:pt idx="356">
                  <c:v>44729</c:v>
                </c:pt>
                <c:pt idx="357">
                  <c:v>44732</c:v>
                </c:pt>
                <c:pt idx="358">
                  <c:v>44733</c:v>
                </c:pt>
                <c:pt idx="359">
                  <c:v>44734</c:v>
                </c:pt>
                <c:pt idx="360">
                  <c:v>44735</c:v>
                </c:pt>
                <c:pt idx="361">
                  <c:v>44736</c:v>
                </c:pt>
                <c:pt idx="362">
                  <c:v>44739</c:v>
                </c:pt>
                <c:pt idx="363">
                  <c:v>44740</c:v>
                </c:pt>
                <c:pt idx="364">
                  <c:v>44741</c:v>
                </c:pt>
                <c:pt idx="365">
                  <c:v>44742</c:v>
                </c:pt>
                <c:pt idx="366">
                  <c:v>44746</c:v>
                </c:pt>
                <c:pt idx="367">
                  <c:v>44747</c:v>
                </c:pt>
                <c:pt idx="368">
                  <c:v>44748</c:v>
                </c:pt>
                <c:pt idx="369">
                  <c:v>44749</c:v>
                </c:pt>
                <c:pt idx="370">
                  <c:v>44750</c:v>
                </c:pt>
                <c:pt idx="371">
                  <c:v>44753</c:v>
                </c:pt>
                <c:pt idx="372">
                  <c:v>44754</c:v>
                </c:pt>
                <c:pt idx="373">
                  <c:v>44755</c:v>
                </c:pt>
                <c:pt idx="374">
                  <c:v>44756</c:v>
                </c:pt>
                <c:pt idx="375">
                  <c:v>44757</c:v>
                </c:pt>
                <c:pt idx="376">
                  <c:v>44760</c:v>
                </c:pt>
                <c:pt idx="377">
                  <c:v>44761</c:v>
                </c:pt>
                <c:pt idx="378">
                  <c:v>44762</c:v>
                </c:pt>
                <c:pt idx="379">
                  <c:v>44763</c:v>
                </c:pt>
                <c:pt idx="380">
                  <c:v>44764</c:v>
                </c:pt>
                <c:pt idx="381">
                  <c:v>44767</c:v>
                </c:pt>
                <c:pt idx="382">
                  <c:v>44768</c:v>
                </c:pt>
                <c:pt idx="383">
                  <c:v>44769</c:v>
                </c:pt>
                <c:pt idx="384">
                  <c:v>44770</c:v>
                </c:pt>
                <c:pt idx="385">
                  <c:v>44771</c:v>
                </c:pt>
                <c:pt idx="386">
                  <c:v>44774</c:v>
                </c:pt>
                <c:pt idx="387">
                  <c:v>44775</c:v>
                </c:pt>
                <c:pt idx="388">
                  <c:v>44776</c:v>
                </c:pt>
                <c:pt idx="389">
                  <c:v>44777</c:v>
                </c:pt>
                <c:pt idx="390">
                  <c:v>44778</c:v>
                </c:pt>
                <c:pt idx="391">
                  <c:v>44781</c:v>
                </c:pt>
                <c:pt idx="392">
                  <c:v>44782</c:v>
                </c:pt>
                <c:pt idx="393">
                  <c:v>44783</c:v>
                </c:pt>
                <c:pt idx="394">
                  <c:v>44784</c:v>
                </c:pt>
                <c:pt idx="395">
                  <c:v>44785</c:v>
                </c:pt>
                <c:pt idx="396">
                  <c:v>44788</c:v>
                </c:pt>
                <c:pt idx="397">
                  <c:v>44789</c:v>
                </c:pt>
                <c:pt idx="398">
                  <c:v>44790</c:v>
                </c:pt>
                <c:pt idx="399">
                  <c:v>44791</c:v>
                </c:pt>
                <c:pt idx="400">
                  <c:v>44792</c:v>
                </c:pt>
                <c:pt idx="401">
                  <c:v>44795</c:v>
                </c:pt>
                <c:pt idx="402">
                  <c:v>44796</c:v>
                </c:pt>
                <c:pt idx="403">
                  <c:v>44797</c:v>
                </c:pt>
                <c:pt idx="404">
                  <c:v>44798</c:v>
                </c:pt>
                <c:pt idx="405">
                  <c:v>44799</c:v>
                </c:pt>
                <c:pt idx="406">
                  <c:v>44802</c:v>
                </c:pt>
                <c:pt idx="407">
                  <c:v>44803</c:v>
                </c:pt>
                <c:pt idx="408">
                  <c:v>44804</c:v>
                </c:pt>
                <c:pt idx="409">
                  <c:v>44805</c:v>
                </c:pt>
                <c:pt idx="410">
                  <c:v>44806</c:v>
                </c:pt>
                <c:pt idx="411">
                  <c:v>44809</c:v>
                </c:pt>
                <c:pt idx="412">
                  <c:v>44810</c:v>
                </c:pt>
                <c:pt idx="413">
                  <c:v>44811</c:v>
                </c:pt>
                <c:pt idx="414">
                  <c:v>44812</c:v>
                </c:pt>
                <c:pt idx="415">
                  <c:v>44813</c:v>
                </c:pt>
                <c:pt idx="416">
                  <c:v>44817</c:v>
                </c:pt>
                <c:pt idx="417">
                  <c:v>44818</c:v>
                </c:pt>
                <c:pt idx="418">
                  <c:v>44819</c:v>
                </c:pt>
                <c:pt idx="419">
                  <c:v>44820</c:v>
                </c:pt>
                <c:pt idx="420">
                  <c:v>44823</c:v>
                </c:pt>
                <c:pt idx="421">
                  <c:v>44824</c:v>
                </c:pt>
                <c:pt idx="422">
                  <c:v>44825</c:v>
                </c:pt>
                <c:pt idx="423">
                  <c:v>44826</c:v>
                </c:pt>
                <c:pt idx="424">
                  <c:v>44827</c:v>
                </c:pt>
                <c:pt idx="425">
                  <c:v>44830</c:v>
                </c:pt>
                <c:pt idx="426">
                  <c:v>44831</c:v>
                </c:pt>
                <c:pt idx="427">
                  <c:v>44832</c:v>
                </c:pt>
                <c:pt idx="428">
                  <c:v>44833</c:v>
                </c:pt>
                <c:pt idx="429">
                  <c:v>44834</c:v>
                </c:pt>
                <c:pt idx="430">
                  <c:v>44837</c:v>
                </c:pt>
                <c:pt idx="431">
                  <c:v>44839</c:v>
                </c:pt>
                <c:pt idx="432">
                  <c:v>44840</c:v>
                </c:pt>
                <c:pt idx="433">
                  <c:v>44841</c:v>
                </c:pt>
                <c:pt idx="434">
                  <c:v>44844</c:v>
                </c:pt>
                <c:pt idx="435">
                  <c:v>44845</c:v>
                </c:pt>
                <c:pt idx="436">
                  <c:v>44846</c:v>
                </c:pt>
                <c:pt idx="437">
                  <c:v>44847</c:v>
                </c:pt>
                <c:pt idx="438">
                  <c:v>44848</c:v>
                </c:pt>
                <c:pt idx="439">
                  <c:v>44851</c:v>
                </c:pt>
                <c:pt idx="440">
                  <c:v>44852</c:v>
                </c:pt>
                <c:pt idx="441">
                  <c:v>44853</c:v>
                </c:pt>
                <c:pt idx="442">
                  <c:v>44854</c:v>
                </c:pt>
                <c:pt idx="443">
                  <c:v>44855</c:v>
                </c:pt>
                <c:pt idx="444">
                  <c:v>44858</c:v>
                </c:pt>
                <c:pt idx="445">
                  <c:v>44859</c:v>
                </c:pt>
                <c:pt idx="446">
                  <c:v>44860</c:v>
                </c:pt>
                <c:pt idx="447">
                  <c:v>44861</c:v>
                </c:pt>
                <c:pt idx="448">
                  <c:v>44862</c:v>
                </c:pt>
                <c:pt idx="449">
                  <c:v>44865</c:v>
                </c:pt>
                <c:pt idx="450">
                  <c:v>44866</c:v>
                </c:pt>
                <c:pt idx="451">
                  <c:v>44867</c:v>
                </c:pt>
                <c:pt idx="452">
                  <c:v>44868</c:v>
                </c:pt>
                <c:pt idx="453">
                  <c:v>44869</c:v>
                </c:pt>
                <c:pt idx="454">
                  <c:v>44872</c:v>
                </c:pt>
                <c:pt idx="455">
                  <c:v>44873</c:v>
                </c:pt>
                <c:pt idx="456">
                  <c:v>44874</c:v>
                </c:pt>
                <c:pt idx="457">
                  <c:v>44875</c:v>
                </c:pt>
                <c:pt idx="458">
                  <c:v>44876</c:v>
                </c:pt>
                <c:pt idx="459">
                  <c:v>44879</c:v>
                </c:pt>
                <c:pt idx="460">
                  <c:v>44880</c:v>
                </c:pt>
                <c:pt idx="461">
                  <c:v>44881</c:v>
                </c:pt>
                <c:pt idx="462">
                  <c:v>44882</c:v>
                </c:pt>
                <c:pt idx="463">
                  <c:v>44883</c:v>
                </c:pt>
                <c:pt idx="464">
                  <c:v>44886</c:v>
                </c:pt>
                <c:pt idx="465">
                  <c:v>44887</c:v>
                </c:pt>
                <c:pt idx="466">
                  <c:v>44888</c:v>
                </c:pt>
                <c:pt idx="467">
                  <c:v>44889</c:v>
                </c:pt>
                <c:pt idx="468">
                  <c:v>44890</c:v>
                </c:pt>
                <c:pt idx="469">
                  <c:v>44893</c:v>
                </c:pt>
                <c:pt idx="470">
                  <c:v>44894</c:v>
                </c:pt>
                <c:pt idx="471">
                  <c:v>44895</c:v>
                </c:pt>
                <c:pt idx="472">
                  <c:v>44896</c:v>
                </c:pt>
                <c:pt idx="473">
                  <c:v>44897</c:v>
                </c:pt>
                <c:pt idx="474">
                  <c:v>44900</c:v>
                </c:pt>
                <c:pt idx="475">
                  <c:v>44901</c:v>
                </c:pt>
                <c:pt idx="476">
                  <c:v>44902</c:v>
                </c:pt>
                <c:pt idx="477">
                  <c:v>44903</c:v>
                </c:pt>
                <c:pt idx="478">
                  <c:v>44904</c:v>
                </c:pt>
                <c:pt idx="479">
                  <c:v>44907</c:v>
                </c:pt>
                <c:pt idx="480">
                  <c:v>44908</c:v>
                </c:pt>
                <c:pt idx="481">
                  <c:v>44909</c:v>
                </c:pt>
                <c:pt idx="482">
                  <c:v>44910</c:v>
                </c:pt>
                <c:pt idx="483">
                  <c:v>44911</c:v>
                </c:pt>
                <c:pt idx="484">
                  <c:v>44914</c:v>
                </c:pt>
                <c:pt idx="485">
                  <c:v>44915</c:v>
                </c:pt>
                <c:pt idx="486">
                  <c:v>44916</c:v>
                </c:pt>
                <c:pt idx="487">
                  <c:v>44917</c:v>
                </c:pt>
                <c:pt idx="488">
                  <c:v>44918</c:v>
                </c:pt>
                <c:pt idx="489">
                  <c:v>44923</c:v>
                </c:pt>
                <c:pt idx="490">
                  <c:v>44924</c:v>
                </c:pt>
                <c:pt idx="491">
                  <c:v>44925</c:v>
                </c:pt>
                <c:pt idx="492">
                  <c:v>44929</c:v>
                </c:pt>
                <c:pt idx="493">
                  <c:v>44930</c:v>
                </c:pt>
                <c:pt idx="494">
                  <c:v>44931</c:v>
                </c:pt>
                <c:pt idx="495">
                  <c:v>44932</c:v>
                </c:pt>
                <c:pt idx="496">
                  <c:v>44935</c:v>
                </c:pt>
                <c:pt idx="497">
                  <c:v>44936</c:v>
                </c:pt>
                <c:pt idx="498">
                  <c:v>44937</c:v>
                </c:pt>
                <c:pt idx="499">
                  <c:v>44938</c:v>
                </c:pt>
                <c:pt idx="500">
                  <c:v>44939</c:v>
                </c:pt>
                <c:pt idx="501">
                  <c:v>44942</c:v>
                </c:pt>
                <c:pt idx="502">
                  <c:v>44943</c:v>
                </c:pt>
                <c:pt idx="503">
                  <c:v>44944</c:v>
                </c:pt>
                <c:pt idx="504">
                  <c:v>44945</c:v>
                </c:pt>
                <c:pt idx="505">
                  <c:v>44946</c:v>
                </c:pt>
                <c:pt idx="506">
                  <c:v>44952</c:v>
                </c:pt>
                <c:pt idx="507">
                  <c:v>44953</c:v>
                </c:pt>
                <c:pt idx="508">
                  <c:v>44956</c:v>
                </c:pt>
                <c:pt idx="509">
                  <c:v>44957</c:v>
                </c:pt>
                <c:pt idx="510">
                  <c:v>44958</c:v>
                </c:pt>
                <c:pt idx="511">
                  <c:v>44959</c:v>
                </c:pt>
                <c:pt idx="512">
                  <c:v>44960</c:v>
                </c:pt>
                <c:pt idx="513">
                  <c:v>44963</c:v>
                </c:pt>
                <c:pt idx="514">
                  <c:v>44964</c:v>
                </c:pt>
                <c:pt idx="515">
                  <c:v>44965</c:v>
                </c:pt>
                <c:pt idx="516">
                  <c:v>44966</c:v>
                </c:pt>
                <c:pt idx="517">
                  <c:v>44967</c:v>
                </c:pt>
                <c:pt idx="518">
                  <c:v>44970</c:v>
                </c:pt>
                <c:pt idx="519">
                  <c:v>44971</c:v>
                </c:pt>
                <c:pt idx="520">
                  <c:v>44972</c:v>
                </c:pt>
                <c:pt idx="521">
                  <c:v>44973</c:v>
                </c:pt>
                <c:pt idx="522">
                  <c:v>44974</c:v>
                </c:pt>
                <c:pt idx="523">
                  <c:v>44977</c:v>
                </c:pt>
                <c:pt idx="524">
                  <c:v>44978</c:v>
                </c:pt>
                <c:pt idx="525">
                  <c:v>44979</c:v>
                </c:pt>
                <c:pt idx="526">
                  <c:v>44980</c:v>
                </c:pt>
                <c:pt idx="527">
                  <c:v>44981</c:v>
                </c:pt>
                <c:pt idx="528">
                  <c:v>44984</c:v>
                </c:pt>
                <c:pt idx="529">
                  <c:v>44985</c:v>
                </c:pt>
                <c:pt idx="530">
                  <c:v>44986</c:v>
                </c:pt>
                <c:pt idx="531">
                  <c:v>44987</c:v>
                </c:pt>
                <c:pt idx="532">
                  <c:v>44988</c:v>
                </c:pt>
                <c:pt idx="533">
                  <c:v>44991</c:v>
                </c:pt>
                <c:pt idx="534">
                  <c:v>44992</c:v>
                </c:pt>
                <c:pt idx="535">
                  <c:v>44993</c:v>
                </c:pt>
                <c:pt idx="536">
                  <c:v>44994</c:v>
                </c:pt>
                <c:pt idx="537">
                  <c:v>44995</c:v>
                </c:pt>
                <c:pt idx="538">
                  <c:v>44998</c:v>
                </c:pt>
                <c:pt idx="539">
                  <c:v>44999</c:v>
                </c:pt>
                <c:pt idx="540">
                  <c:v>45000</c:v>
                </c:pt>
                <c:pt idx="541">
                  <c:v>45001</c:v>
                </c:pt>
                <c:pt idx="542">
                  <c:v>45002</c:v>
                </c:pt>
                <c:pt idx="543">
                  <c:v>45005</c:v>
                </c:pt>
                <c:pt idx="544">
                  <c:v>45006</c:v>
                </c:pt>
                <c:pt idx="545">
                  <c:v>45007</c:v>
                </c:pt>
                <c:pt idx="546">
                  <c:v>45008</c:v>
                </c:pt>
                <c:pt idx="547">
                  <c:v>45009</c:v>
                </c:pt>
                <c:pt idx="548">
                  <c:v>45012</c:v>
                </c:pt>
                <c:pt idx="549">
                  <c:v>45013</c:v>
                </c:pt>
                <c:pt idx="550">
                  <c:v>45014</c:v>
                </c:pt>
                <c:pt idx="551">
                  <c:v>45015</c:v>
                </c:pt>
                <c:pt idx="552">
                  <c:v>45016</c:v>
                </c:pt>
                <c:pt idx="553">
                  <c:v>45019</c:v>
                </c:pt>
                <c:pt idx="554">
                  <c:v>45020</c:v>
                </c:pt>
                <c:pt idx="555">
                  <c:v>45022</c:v>
                </c:pt>
                <c:pt idx="556">
                  <c:v>45027</c:v>
                </c:pt>
                <c:pt idx="557">
                  <c:v>45028</c:v>
                </c:pt>
                <c:pt idx="558">
                  <c:v>45029</c:v>
                </c:pt>
                <c:pt idx="559">
                  <c:v>45030</c:v>
                </c:pt>
                <c:pt idx="560">
                  <c:v>45033</c:v>
                </c:pt>
                <c:pt idx="561">
                  <c:v>45034</c:v>
                </c:pt>
                <c:pt idx="562">
                  <c:v>45035</c:v>
                </c:pt>
                <c:pt idx="563">
                  <c:v>45036</c:v>
                </c:pt>
                <c:pt idx="564">
                  <c:v>45037</c:v>
                </c:pt>
                <c:pt idx="565">
                  <c:v>45040</c:v>
                </c:pt>
                <c:pt idx="566">
                  <c:v>45041</c:v>
                </c:pt>
                <c:pt idx="567">
                  <c:v>45042</c:v>
                </c:pt>
                <c:pt idx="568">
                  <c:v>45043</c:v>
                </c:pt>
                <c:pt idx="569">
                  <c:v>45044</c:v>
                </c:pt>
                <c:pt idx="570">
                  <c:v>45048</c:v>
                </c:pt>
                <c:pt idx="571">
                  <c:v>45049</c:v>
                </c:pt>
                <c:pt idx="572">
                  <c:v>45050</c:v>
                </c:pt>
                <c:pt idx="573">
                  <c:v>45051</c:v>
                </c:pt>
                <c:pt idx="574">
                  <c:v>45054</c:v>
                </c:pt>
                <c:pt idx="575">
                  <c:v>45055</c:v>
                </c:pt>
                <c:pt idx="576">
                  <c:v>45056</c:v>
                </c:pt>
                <c:pt idx="577">
                  <c:v>45057</c:v>
                </c:pt>
                <c:pt idx="578">
                  <c:v>45058</c:v>
                </c:pt>
                <c:pt idx="579">
                  <c:v>45061</c:v>
                </c:pt>
                <c:pt idx="580">
                  <c:v>45062</c:v>
                </c:pt>
                <c:pt idx="581">
                  <c:v>45063</c:v>
                </c:pt>
                <c:pt idx="582">
                  <c:v>45064</c:v>
                </c:pt>
                <c:pt idx="583">
                  <c:v>45065</c:v>
                </c:pt>
                <c:pt idx="584">
                  <c:v>45068</c:v>
                </c:pt>
                <c:pt idx="585">
                  <c:v>45069</c:v>
                </c:pt>
                <c:pt idx="586">
                  <c:v>45070</c:v>
                </c:pt>
                <c:pt idx="587">
                  <c:v>45071</c:v>
                </c:pt>
                <c:pt idx="588">
                  <c:v>45075</c:v>
                </c:pt>
                <c:pt idx="589">
                  <c:v>45076</c:v>
                </c:pt>
                <c:pt idx="590">
                  <c:v>45077</c:v>
                </c:pt>
                <c:pt idx="591">
                  <c:v>45078</c:v>
                </c:pt>
                <c:pt idx="592">
                  <c:v>45079</c:v>
                </c:pt>
                <c:pt idx="593">
                  <c:v>45082</c:v>
                </c:pt>
                <c:pt idx="594">
                  <c:v>45083</c:v>
                </c:pt>
                <c:pt idx="595">
                  <c:v>45084</c:v>
                </c:pt>
                <c:pt idx="596">
                  <c:v>45085</c:v>
                </c:pt>
                <c:pt idx="597">
                  <c:v>45086</c:v>
                </c:pt>
                <c:pt idx="598">
                  <c:v>45089</c:v>
                </c:pt>
                <c:pt idx="599">
                  <c:v>45090</c:v>
                </c:pt>
                <c:pt idx="600">
                  <c:v>45091</c:v>
                </c:pt>
                <c:pt idx="601">
                  <c:v>45092</c:v>
                </c:pt>
                <c:pt idx="602">
                  <c:v>45093</c:v>
                </c:pt>
                <c:pt idx="603">
                  <c:v>45096</c:v>
                </c:pt>
                <c:pt idx="604">
                  <c:v>45097</c:v>
                </c:pt>
                <c:pt idx="605">
                  <c:v>45098</c:v>
                </c:pt>
                <c:pt idx="606">
                  <c:v>45100</c:v>
                </c:pt>
                <c:pt idx="607">
                  <c:v>45103</c:v>
                </c:pt>
                <c:pt idx="608">
                  <c:v>45104</c:v>
                </c:pt>
                <c:pt idx="609">
                  <c:v>45105</c:v>
                </c:pt>
                <c:pt idx="610">
                  <c:v>45106</c:v>
                </c:pt>
                <c:pt idx="611">
                  <c:v>45107</c:v>
                </c:pt>
                <c:pt idx="612">
                  <c:v>45110</c:v>
                </c:pt>
                <c:pt idx="613">
                  <c:v>45111</c:v>
                </c:pt>
                <c:pt idx="614">
                  <c:v>45112</c:v>
                </c:pt>
                <c:pt idx="615">
                  <c:v>45113</c:v>
                </c:pt>
                <c:pt idx="616">
                  <c:v>45114</c:v>
                </c:pt>
                <c:pt idx="617">
                  <c:v>45117</c:v>
                </c:pt>
                <c:pt idx="618">
                  <c:v>45118</c:v>
                </c:pt>
                <c:pt idx="619">
                  <c:v>45119</c:v>
                </c:pt>
                <c:pt idx="620">
                  <c:v>45120</c:v>
                </c:pt>
                <c:pt idx="621">
                  <c:v>45121</c:v>
                </c:pt>
                <c:pt idx="622">
                  <c:v>45125</c:v>
                </c:pt>
                <c:pt idx="623">
                  <c:v>45126</c:v>
                </c:pt>
                <c:pt idx="624">
                  <c:v>45127</c:v>
                </c:pt>
                <c:pt idx="625">
                  <c:v>45128</c:v>
                </c:pt>
                <c:pt idx="626">
                  <c:v>45131</c:v>
                </c:pt>
                <c:pt idx="627">
                  <c:v>45132</c:v>
                </c:pt>
                <c:pt idx="628">
                  <c:v>45133</c:v>
                </c:pt>
                <c:pt idx="629">
                  <c:v>45134</c:v>
                </c:pt>
                <c:pt idx="630">
                  <c:v>45135</c:v>
                </c:pt>
                <c:pt idx="631">
                  <c:v>45138</c:v>
                </c:pt>
                <c:pt idx="632">
                  <c:v>45139</c:v>
                </c:pt>
                <c:pt idx="633">
                  <c:v>45140</c:v>
                </c:pt>
                <c:pt idx="634">
                  <c:v>45141</c:v>
                </c:pt>
                <c:pt idx="635">
                  <c:v>45142</c:v>
                </c:pt>
                <c:pt idx="636">
                  <c:v>45145</c:v>
                </c:pt>
                <c:pt idx="637">
                  <c:v>45146</c:v>
                </c:pt>
                <c:pt idx="638">
                  <c:v>45147</c:v>
                </c:pt>
                <c:pt idx="639">
                  <c:v>45148</c:v>
                </c:pt>
                <c:pt idx="640">
                  <c:v>45149</c:v>
                </c:pt>
                <c:pt idx="641">
                  <c:v>45152</c:v>
                </c:pt>
                <c:pt idx="642">
                  <c:v>45153</c:v>
                </c:pt>
                <c:pt idx="643">
                  <c:v>45154</c:v>
                </c:pt>
                <c:pt idx="644">
                  <c:v>45155</c:v>
                </c:pt>
              </c:numCache>
            </c:numRef>
          </c:cat>
          <c:val>
            <c:numRef>
              <c:f>'Worksheet (3)'!$I$3:$I$647</c:f>
              <c:numCache>
                <c:formatCode>0.0_ </c:formatCode>
                <c:ptCount val="645"/>
                <c:pt idx="0">
                  <c:v>2.1134071030556978</c:v>
                </c:pt>
                <c:pt idx="1">
                  <c:v>2.0013503370540198</c:v>
                </c:pt>
                <c:pt idx="2">
                  <c:v>3.5970693208370319</c:v>
                </c:pt>
                <c:pt idx="3">
                  <c:v>5.1633896052326156</c:v>
                </c:pt>
                <c:pt idx="4">
                  <c:v>3.7148408640743202</c:v>
                </c:pt>
                <c:pt idx="5">
                  <c:v>5.6736544056219307</c:v>
                </c:pt>
                <c:pt idx="6">
                  <c:v>4.9782779549817135</c:v>
                </c:pt>
                <c:pt idx="7">
                  <c:v>5.2825161987422709</c:v>
                </c:pt>
                <c:pt idx="8">
                  <c:v>3.8718499499809766</c:v>
                </c:pt>
                <c:pt idx="9">
                  <c:v>4.7130415929735214</c:v>
                </c:pt>
                <c:pt idx="10">
                  <c:v>7.1040572561763771</c:v>
                </c:pt>
                <c:pt idx="11">
                  <c:v>10.123403839152001</c:v>
                </c:pt>
                <c:pt idx="12">
                  <c:v>9.8868591937804275</c:v>
                </c:pt>
                <c:pt idx="13">
                  <c:v>10.655172698211457</c:v>
                </c:pt>
                <c:pt idx="14">
                  <c:v>12.571272698564929</c:v>
                </c:pt>
                <c:pt idx="15">
                  <c:v>9.8357796900351957</c:v>
                </c:pt>
                <c:pt idx="16">
                  <c:v>7.7468813223405375</c:v>
                </c:pt>
                <c:pt idx="17">
                  <c:v>4.8587389548674143</c:v>
                </c:pt>
                <c:pt idx="18">
                  <c:v>4.3286786374556963</c:v>
                </c:pt>
                <c:pt idx="19">
                  <c:v>6.3161249804106756</c:v>
                </c:pt>
                <c:pt idx="20">
                  <c:v>8.4177490376197373</c:v>
                </c:pt>
                <c:pt idx="21">
                  <c:v>9.1082355242336099</c:v>
                </c:pt>
                <c:pt idx="22">
                  <c:v>8.2153752252034593</c:v>
                </c:pt>
                <c:pt idx="23">
                  <c:v>8.5041187636757165</c:v>
                </c:pt>
                <c:pt idx="24">
                  <c:v>9.473922352084486</c:v>
                </c:pt>
                <c:pt idx="25">
                  <c:v>11.61136686866735</c:v>
                </c:pt>
                <c:pt idx="26">
                  <c:v>13.498362745779602</c:v>
                </c:pt>
                <c:pt idx="27">
                  <c:v>13.537953779824363</c:v>
                </c:pt>
                <c:pt idx="28">
                  <c:v>14.376847728876839</c:v>
                </c:pt>
                <c:pt idx="29">
                  <c:v>14.571150154888146</c:v>
                </c:pt>
                <c:pt idx="30">
                  <c:v>10.665600693785727</c:v>
                </c:pt>
                <c:pt idx="31">
                  <c:v>11.298350255751011</c:v>
                </c:pt>
                <c:pt idx="32">
                  <c:v>7.1986751143250149</c:v>
                </c:pt>
                <c:pt idx="33">
                  <c:v>6.0781074543083013</c:v>
                </c:pt>
                <c:pt idx="34">
                  <c:v>3.5029227845222444</c:v>
                </c:pt>
                <c:pt idx="35">
                  <c:v>3.1579152021322443</c:v>
                </c:pt>
                <c:pt idx="36">
                  <c:v>0.64794969110744116</c:v>
                </c:pt>
                <c:pt idx="37">
                  <c:v>3.5347959235374482</c:v>
                </c:pt>
                <c:pt idx="38">
                  <c:v>1.5880600039826831</c:v>
                </c:pt>
                <c:pt idx="39">
                  <c:v>1.4284586479897499</c:v>
                </c:pt>
                <c:pt idx="40">
                  <c:v>-2.9417552260754154</c:v>
                </c:pt>
                <c:pt idx="41">
                  <c:v>-3.8457505034306338</c:v>
                </c:pt>
                <c:pt idx="42">
                  <c:v>-7.493958243242127</c:v>
                </c:pt>
                <c:pt idx="43">
                  <c:v>-5.4461237903230542</c:v>
                </c:pt>
                <c:pt idx="44">
                  <c:v>-4.8152006004640207</c:v>
                </c:pt>
                <c:pt idx="45">
                  <c:v>-1.9339513148111775</c:v>
                </c:pt>
                <c:pt idx="46">
                  <c:v>-2.6756940508579796</c:v>
                </c:pt>
                <c:pt idx="47">
                  <c:v>-4.2811340474644748</c:v>
                </c:pt>
                <c:pt idx="48">
                  <c:v>-3.8189440741295044</c:v>
                </c:pt>
                <c:pt idx="49">
                  <c:v>-3.2201296842025884</c:v>
                </c:pt>
                <c:pt idx="50">
                  <c:v>-3.5722660093298164</c:v>
                </c:pt>
                <c:pt idx="51">
                  <c:v>-5.0422009786997961</c:v>
                </c:pt>
                <c:pt idx="52">
                  <c:v>-5.7856522563943695</c:v>
                </c:pt>
                <c:pt idx="53">
                  <c:v>-7.2501670246748695</c:v>
                </c:pt>
                <c:pt idx="54">
                  <c:v>-10.372085021745603</c:v>
                </c:pt>
                <c:pt idx="55">
                  <c:v>-10.199934721925995</c:v>
                </c:pt>
                <c:pt idx="56">
                  <c:v>-8.3594818759080258</c:v>
                </c:pt>
                <c:pt idx="57">
                  <c:v>-8.2909634643097423</c:v>
                </c:pt>
                <c:pt idx="58">
                  <c:v>-6.8807685373823091</c:v>
                </c:pt>
                <c:pt idx="59">
                  <c:v>-7.1984394534080671</c:v>
                </c:pt>
                <c:pt idx="60">
                  <c:v>-5.268730035101699</c:v>
                </c:pt>
                <c:pt idx="61">
                  <c:v>-6.1569360310224086</c:v>
                </c:pt>
                <c:pt idx="62">
                  <c:v>-5.6317067624078394</c:v>
                </c:pt>
                <c:pt idx="63">
                  <c:v>-7.4004008592197135</c:v>
                </c:pt>
                <c:pt idx="64">
                  <c:v>-8.8970833426615705</c:v>
                </c:pt>
                <c:pt idx="65">
                  <c:v>-9.1341582250962343</c:v>
                </c:pt>
                <c:pt idx="66">
                  <c:v>-8.0874113473088158</c:v>
                </c:pt>
                <c:pt idx="67">
                  <c:v>-8.4792565369392605</c:v>
                </c:pt>
                <c:pt idx="68">
                  <c:v>-7.944365170730439</c:v>
                </c:pt>
                <c:pt idx="69">
                  <c:v>-6.8242099173183686</c:v>
                </c:pt>
                <c:pt idx="70">
                  <c:v>-7.9383558173486524</c:v>
                </c:pt>
                <c:pt idx="71">
                  <c:v>-7.6394788594483014</c:v>
                </c:pt>
                <c:pt idx="72">
                  <c:v>-7.2960030730183645</c:v>
                </c:pt>
                <c:pt idx="73">
                  <c:v>-5.7337479394398594</c:v>
                </c:pt>
                <c:pt idx="74">
                  <c:v>-5.6844948078008439</c:v>
                </c:pt>
                <c:pt idx="75">
                  <c:v>-5.3050218163093854</c:v>
                </c:pt>
                <c:pt idx="76">
                  <c:v>-4.7149857955382295</c:v>
                </c:pt>
                <c:pt idx="77">
                  <c:v>-5.2178861922733795</c:v>
                </c:pt>
                <c:pt idx="78">
                  <c:v>-5.9897935256876256</c:v>
                </c:pt>
                <c:pt idx="79">
                  <c:v>-6.5387067164539676</c:v>
                </c:pt>
                <c:pt idx="80">
                  <c:v>-6.4282406616415937</c:v>
                </c:pt>
                <c:pt idx="81">
                  <c:v>-7.3880875763099541</c:v>
                </c:pt>
                <c:pt idx="82">
                  <c:v>-7.5703123803284473</c:v>
                </c:pt>
                <c:pt idx="83">
                  <c:v>-8.6393881299952735</c:v>
                </c:pt>
                <c:pt idx="84">
                  <c:v>-9.2005556884421367</c:v>
                </c:pt>
                <c:pt idx="85">
                  <c:v>-9.8282385406933344</c:v>
                </c:pt>
                <c:pt idx="86">
                  <c:v>-9.8400805017692221</c:v>
                </c:pt>
                <c:pt idx="87">
                  <c:v>-11.452649241112933</c:v>
                </c:pt>
                <c:pt idx="88">
                  <c:v>-11.109703691746098</c:v>
                </c:pt>
                <c:pt idx="89">
                  <c:v>-10.227683794894871</c:v>
                </c:pt>
                <c:pt idx="90">
                  <c:v>-9.5564625882402776</c:v>
                </c:pt>
                <c:pt idx="91">
                  <c:v>-10.054296275261375</c:v>
                </c:pt>
                <c:pt idx="92">
                  <c:v>-9.9245649404897218</c:v>
                </c:pt>
                <c:pt idx="93">
                  <c:v>-9.8486232100080446</c:v>
                </c:pt>
                <c:pt idx="94">
                  <c:v>-8.9460418981544105</c:v>
                </c:pt>
                <c:pt idx="95">
                  <c:v>-9.0568614443422018</c:v>
                </c:pt>
                <c:pt idx="96">
                  <c:v>-8.8789374520577233</c:v>
                </c:pt>
                <c:pt idx="97">
                  <c:v>-8.2970317329207681</c:v>
                </c:pt>
                <c:pt idx="98">
                  <c:v>-7.120317859444758</c:v>
                </c:pt>
                <c:pt idx="99">
                  <c:v>-6.3656726881958665</c:v>
                </c:pt>
                <c:pt idx="100">
                  <c:v>-7.3932721164824855</c:v>
                </c:pt>
                <c:pt idx="101">
                  <c:v>-8.0368620806266726</c:v>
                </c:pt>
                <c:pt idx="102">
                  <c:v>-8.3181823002155149</c:v>
                </c:pt>
                <c:pt idx="103">
                  <c:v>-8.3615439089311909</c:v>
                </c:pt>
                <c:pt idx="104">
                  <c:v>-9.000538485195186</c:v>
                </c:pt>
                <c:pt idx="105">
                  <c:v>-8.7049018649026593</c:v>
                </c:pt>
                <c:pt idx="106">
                  <c:v>-8.2536701242050814</c:v>
                </c:pt>
                <c:pt idx="107">
                  <c:v>-7.9717607523239087</c:v>
                </c:pt>
                <c:pt idx="108">
                  <c:v>-8.5403516296541646</c:v>
                </c:pt>
                <c:pt idx="109">
                  <c:v>-10.316999282412498</c:v>
                </c:pt>
                <c:pt idx="110">
                  <c:v>-9.4209575610037728</c:v>
                </c:pt>
                <c:pt idx="111">
                  <c:v>-8.7104988116798232</c:v>
                </c:pt>
                <c:pt idx="112">
                  <c:v>-8.851011633401173</c:v>
                </c:pt>
                <c:pt idx="113">
                  <c:v>-7.9857236616521892</c:v>
                </c:pt>
                <c:pt idx="114">
                  <c:v>-6.6466983316385448</c:v>
                </c:pt>
                <c:pt idx="115">
                  <c:v>-6.5402385124140316</c:v>
                </c:pt>
                <c:pt idx="116">
                  <c:v>-5.4496587040770539</c:v>
                </c:pt>
                <c:pt idx="117">
                  <c:v>-4.3236708429708841</c:v>
                </c:pt>
                <c:pt idx="118">
                  <c:v>-4.5399486494861918</c:v>
                </c:pt>
                <c:pt idx="119">
                  <c:v>-4.7884530863921189</c:v>
                </c:pt>
                <c:pt idx="120">
                  <c:v>-6.9868159500021898</c:v>
                </c:pt>
                <c:pt idx="121">
                  <c:v>-6.8652149168647263</c:v>
                </c:pt>
                <c:pt idx="122">
                  <c:v>-8.8536039034874392</c:v>
                </c:pt>
                <c:pt idx="123">
                  <c:v>-7.856110157339014</c:v>
                </c:pt>
                <c:pt idx="124">
                  <c:v>-9.6804791457762995</c:v>
                </c:pt>
                <c:pt idx="125">
                  <c:v>-8.8587884436599484</c:v>
                </c:pt>
                <c:pt idx="126">
                  <c:v>-8.1660631783352251</c:v>
                </c:pt>
                <c:pt idx="127">
                  <c:v>-8.0557738692105474</c:v>
                </c:pt>
                <c:pt idx="128">
                  <c:v>-7.9434225270627046</c:v>
                </c:pt>
                <c:pt idx="129">
                  <c:v>-7.0637592393808291</c:v>
                </c:pt>
                <c:pt idx="130">
                  <c:v>-8.352412048400037</c:v>
                </c:pt>
                <c:pt idx="131">
                  <c:v>-9.0401884344691865</c:v>
                </c:pt>
                <c:pt idx="132">
                  <c:v>-9.4366879272090642</c:v>
                </c:pt>
                <c:pt idx="133">
                  <c:v>-8.6105196676709799</c:v>
                </c:pt>
                <c:pt idx="134">
                  <c:v>-8.8245586954754263</c:v>
                </c:pt>
                <c:pt idx="135">
                  <c:v>-11.318263603231848</c:v>
                </c:pt>
                <c:pt idx="136">
                  <c:v>-14.534092475700412</c:v>
                </c:pt>
                <c:pt idx="137">
                  <c:v>-18.938712843637806</c:v>
                </c:pt>
                <c:pt idx="138">
                  <c:v>-15.975807050267655</c:v>
                </c:pt>
                <c:pt idx="139">
                  <c:v>-13.09349729048861</c:v>
                </c:pt>
                <c:pt idx="140">
                  <c:v>-13.564288887291642</c:v>
                </c:pt>
                <c:pt idx="141">
                  <c:v>-13.284029141828979</c:v>
                </c:pt>
                <c:pt idx="142">
                  <c:v>-14.335842729330473</c:v>
                </c:pt>
                <c:pt idx="143">
                  <c:v>-12.381919151809228</c:v>
                </c:pt>
                <c:pt idx="144">
                  <c:v>-13.549618995212553</c:v>
                </c:pt>
                <c:pt idx="145">
                  <c:v>-14.420857405114074</c:v>
                </c:pt>
                <c:pt idx="146">
                  <c:v>-14.744419844063172</c:v>
                </c:pt>
                <c:pt idx="147">
                  <c:v>-14.191264756792044</c:v>
                </c:pt>
                <c:pt idx="148">
                  <c:v>-14.777412372433806</c:v>
                </c:pt>
                <c:pt idx="149">
                  <c:v>-15.143393776430846</c:v>
                </c:pt>
                <c:pt idx="150">
                  <c:v>-15.643289496475099</c:v>
                </c:pt>
                <c:pt idx="151">
                  <c:v>-16.759615259987015</c:v>
                </c:pt>
                <c:pt idx="152">
                  <c:v>-18.030122178402387</c:v>
                </c:pt>
                <c:pt idx="153">
                  <c:v>-17.944989672160318</c:v>
                </c:pt>
                <c:pt idx="154">
                  <c:v>-18.332239473910562</c:v>
                </c:pt>
                <c:pt idx="155">
                  <c:v>-19.220445469831272</c:v>
                </c:pt>
                <c:pt idx="156">
                  <c:v>-16.616745829096345</c:v>
                </c:pt>
                <c:pt idx="157">
                  <c:v>-15.763476564110967</c:v>
                </c:pt>
                <c:pt idx="158">
                  <c:v>-15.534708728998192</c:v>
                </c:pt>
                <c:pt idx="159">
                  <c:v>-16.143303046977831</c:v>
                </c:pt>
                <c:pt idx="160">
                  <c:v>-15.724239021441599</c:v>
                </c:pt>
                <c:pt idx="161">
                  <c:v>-14.398292872317731</c:v>
                </c:pt>
                <c:pt idx="162">
                  <c:v>-14.173118866188206</c:v>
                </c:pt>
                <c:pt idx="163">
                  <c:v>-15.237481397516362</c:v>
                </c:pt>
                <c:pt idx="164">
                  <c:v>-14.883518700282906</c:v>
                </c:pt>
                <c:pt idx="165">
                  <c:v>-15.131610730584189</c:v>
                </c:pt>
                <c:pt idx="166">
                  <c:v>-14.726097207771616</c:v>
                </c:pt>
                <c:pt idx="167">
                  <c:v>-13.788402419294965</c:v>
                </c:pt>
                <c:pt idx="168">
                  <c:v>-14.4851928354368</c:v>
                </c:pt>
                <c:pt idx="169">
                  <c:v>-14.746010555252475</c:v>
                </c:pt>
                <c:pt idx="170">
                  <c:v>-15.004000344064927</c:v>
                </c:pt>
                <c:pt idx="171">
                  <c:v>-15.643996479225908</c:v>
                </c:pt>
                <c:pt idx="172">
                  <c:v>-15.725711902172446</c:v>
                </c:pt>
                <c:pt idx="173">
                  <c:v>-15.835529889463251</c:v>
                </c:pt>
                <c:pt idx="174">
                  <c:v>-17.532936558902858</c:v>
                </c:pt>
                <c:pt idx="175">
                  <c:v>-16.881510869270635</c:v>
                </c:pt>
                <c:pt idx="176">
                  <c:v>-18.591584312995401</c:v>
                </c:pt>
                <c:pt idx="177">
                  <c:v>-18.149955754662837</c:v>
                </c:pt>
                <c:pt idx="178">
                  <c:v>-17.091425831028761</c:v>
                </c:pt>
                <c:pt idx="179">
                  <c:v>-18.090333542678781</c:v>
                </c:pt>
                <c:pt idx="180">
                  <c:v>-18.737929742410842</c:v>
                </c:pt>
                <c:pt idx="181">
                  <c:v>-18.887220933287928</c:v>
                </c:pt>
                <c:pt idx="182">
                  <c:v>-19.968609965864516</c:v>
                </c:pt>
                <c:pt idx="183">
                  <c:v>-18.923807290641783</c:v>
                </c:pt>
                <c:pt idx="184">
                  <c:v>-20.000836596255112</c:v>
                </c:pt>
                <c:pt idx="185">
                  <c:v>-19.644694035540024</c:v>
                </c:pt>
                <c:pt idx="186">
                  <c:v>-20.123557018748006</c:v>
                </c:pt>
                <c:pt idx="187">
                  <c:v>-19.39182987167084</c:v>
                </c:pt>
                <c:pt idx="188">
                  <c:v>-20.672057802909695</c:v>
                </c:pt>
                <c:pt idx="189">
                  <c:v>-21.043164831850049</c:v>
                </c:pt>
                <c:pt idx="190">
                  <c:v>-21.238999053821406</c:v>
                </c:pt>
                <c:pt idx="191">
                  <c:v>-19.522327104422533</c:v>
                </c:pt>
                <c:pt idx="192">
                  <c:v>-18.86612928122242</c:v>
                </c:pt>
                <c:pt idx="193">
                  <c:v>-18.421024724365097</c:v>
                </c:pt>
                <c:pt idx="194">
                  <c:v>-18.231082025317058</c:v>
                </c:pt>
                <c:pt idx="195">
                  <c:v>-17.987879959042129</c:v>
                </c:pt>
                <c:pt idx="196">
                  <c:v>-17.579950911831009</c:v>
                </c:pt>
                <c:pt idx="197">
                  <c:v>-16.460031319335865</c:v>
                </c:pt>
                <c:pt idx="198">
                  <c:v>-16.809811035293755</c:v>
                </c:pt>
                <c:pt idx="199">
                  <c:v>-17.081410242059114</c:v>
                </c:pt>
                <c:pt idx="200">
                  <c:v>-17.127599781777981</c:v>
                </c:pt>
                <c:pt idx="201">
                  <c:v>-16.554531347026014</c:v>
                </c:pt>
                <c:pt idx="202">
                  <c:v>-16.889228764300203</c:v>
                </c:pt>
                <c:pt idx="203">
                  <c:v>-17.415989828874835</c:v>
                </c:pt>
                <c:pt idx="204">
                  <c:v>-17.672447821727221</c:v>
                </c:pt>
                <c:pt idx="205">
                  <c:v>-16.550878602813558</c:v>
                </c:pt>
                <c:pt idx="206">
                  <c:v>-17.376634455747009</c:v>
                </c:pt>
                <c:pt idx="207">
                  <c:v>-16.931058577055815</c:v>
                </c:pt>
                <c:pt idx="208">
                  <c:v>-17.105624401273989</c:v>
                </c:pt>
                <c:pt idx="209">
                  <c:v>-17.540713369161644</c:v>
                </c:pt>
                <c:pt idx="210">
                  <c:v>-16.641961547208183</c:v>
                </c:pt>
                <c:pt idx="211">
                  <c:v>-16.212351695639214</c:v>
                </c:pt>
                <c:pt idx="212">
                  <c:v>-17.022553928055085</c:v>
                </c:pt>
                <c:pt idx="213">
                  <c:v>-16.181539030750216</c:v>
                </c:pt>
                <c:pt idx="214">
                  <c:v>-16.026533062637494</c:v>
                </c:pt>
                <c:pt idx="215">
                  <c:v>-16.477057820584275</c:v>
                </c:pt>
                <c:pt idx="216">
                  <c:v>-16.082797106555269</c:v>
                </c:pt>
                <c:pt idx="217">
                  <c:v>-16.733692559124368</c:v>
                </c:pt>
                <c:pt idx="218">
                  <c:v>-17.54831343373273</c:v>
                </c:pt>
                <c:pt idx="219">
                  <c:v>-17.47036858545713</c:v>
                </c:pt>
                <c:pt idx="220">
                  <c:v>-17.622075300732789</c:v>
                </c:pt>
                <c:pt idx="221">
                  <c:v>-18.939184165471666</c:v>
                </c:pt>
                <c:pt idx="222">
                  <c:v>-18.002255274975042</c:v>
                </c:pt>
                <c:pt idx="223">
                  <c:v>-18.510634788028892</c:v>
                </c:pt>
                <c:pt idx="224">
                  <c:v>-19.476255395162113</c:v>
                </c:pt>
                <c:pt idx="225">
                  <c:v>-19.625664416497678</c:v>
                </c:pt>
                <c:pt idx="226">
                  <c:v>-20.980891434550475</c:v>
                </c:pt>
                <c:pt idx="227">
                  <c:v>-22.072354971325947</c:v>
                </c:pt>
                <c:pt idx="228">
                  <c:v>-21.288134355001965</c:v>
                </c:pt>
                <c:pt idx="229">
                  <c:v>-20.45083111713879</c:v>
                </c:pt>
                <c:pt idx="230">
                  <c:v>-20.234199819248065</c:v>
                </c:pt>
                <c:pt idx="231">
                  <c:v>-20.46885917728417</c:v>
                </c:pt>
                <c:pt idx="232">
                  <c:v>-20.718836494920922</c:v>
                </c:pt>
                <c:pt idx="233">
                  <c:v>-21.452507844562774</c:v>
                </c:pt>
                <c:pt idx="234">
                  <c:v>-21.696888215422362</c:v>
                </c:pt>
                <c:pt idx="235">
                  <c:v>-21.42576033049086</c:v>
                </c:pt>
                <c:pt idx="236">
                  <c:v>-22.454184571986747</c:v>
                </c:pt>
                <c:pt idx="237">
                  <c:v>-24.184524854567758</c:v>
                </c:pt>
                <c:pt idx="238">
                  <c:v>-23.368077607853177</c:v>
                </c:pt>
                <c:pt idx="239">
                  <c:v>-22.833952139624369</c:v>
                </c:pt>
                <c:pt idx="240">
                  <c:v>-21.747790973479898</c:v>
                </c:pt>
                <c:pt idx="241">
                  <c:v>-22.090147370554401</c:v>
                </c:pt>
                <c:pt idx="242">
                  <c:v>-22.249159574254996</c:v>
                </c:pt>
                <c:pt idx="243">
                  <c:v>-22.897757332884005</c:v>
                </c:pt>
                <c:pt idx="244">
                  <c:v>-22.730025675256893</c:v>
                </c:pt>
                <c:pt idx="245">
                  <c:v>-22.391145276707146</c:v>
                </c:pt>
                <c:pt idx="246">
                  <c:v>-21.196462258315009</c:v>
                </c:pt>
                <c:pt idx="247">
                  <c:v>-22.675529088216116</c:v>
                </c:pt>
                <c:pt idx="248">
                  <c:v>-24.684656235528944</c:v>
                </c:pt>
                <c:pt idx="249">
                  <c:v>-25.150086546471741</c:v>
                </c:pt>
                <c:pt idx="250">
                  <c:v>-25.691105096520815</c:v>
                </c:pt>
                <c:pt idx="251">
                  <c:v>-25.255780467716214</c:v>
                </c:pt>
                <c:pt idx="252">
                  <c:v>-25.292955977362407</c:v>
                </c:pt>
                <c:pt idx="253">
                  <c:v>-24.608596674588799</c:v>
                </c:pt>
                <c:pt idx="254">
                  <c:v>-25.746249751083162</c:v>
                </c:pt>
                <c:pt idx="255">
                  <c:v>-25.603792726797113</c:v>
                </c:pt>
                <c:pt idx="256">
                  <c:v>-25.534979739052666</c:v>
                </c:pt>
                <c:pt idx="257">
                  <c:v>-25.824842666880333</c:v>
                </c:pt>
                <c:pt idx="258">
                  <c:v>-26.061269481793424</c:v>
                </c:pt>
                <c:pt idx="259">
                  <c:v>-25.644090743592674</c:v>
                </c:pt>
                <c:pt idx="260">
                  <c:v>-26.425719089830402</c:v>
                </c:pt>
                <c:pt idx="261">
                  <c:v>-26.868172461372232</c:v>
                </c:pt>
                <c:pt idx="262">
                  <c:v>-27.772403399644386</c:v>
                </c:pt>
                <c:pt idx="263">
                  <c:v>-27.595422051027661</c:v>
                </c:pt>
                <c:pt idx="264">
                  <c:v>-29.07065939102862</c:v>
                </c:pt>
                <c:pt idx="265">
                  <c:v>-28.815851024594753</c:v>
                </c:pt>
                <c:pt idx="266">
                  <c:v>-27.543223157926978</c:v>
                </c:pt>
                <c:pt idx="267">
                  <c:v>-26.852972332230042</c:v>
                </c:pt>
                <c:pt idx="268">
                  <c:v>-27.101771345282131</c:v>
                </c:pt>
                <c:pt idx="269">
                  <c:v>-27.760561438568498</c:v>
                </c:pt>
                <c:pt idx="270">
                  <c:v>-26.503663938106016</c:v>
                </c:pt>
                <c:pt idx="271">
                  <c:v>-26.965323674377885</c:v>
                </c:pt>
                <c:pt idx="272">
                  <c:v>-28.021909395447263</c:v>
                </c:pt>
                <c:pt idx="273">
                  <c:v>-28.647942621279942</c:v>
                </c:pt>
                <c:pt idx="274">
                  <c:v>-27.830552730897619</c:v>
                </c:pt>
                <c:pt idx="275">
                  <c:v>-27.529201333369468</c:v>
                </c:pt>
                <c:pt idx="276">
                  <c:v>-27.877920575201166</c:v>
                </c:pt>
                <c:pt idx="277">
                  <c:v>-28.468310087347724</c:v>
                </c:pt>
                <c:pt idx="278">
                  <c:v>-28.773785550922192</c:v>
                </c:pt>
                <c:pt idx="279">
                  <c:v>-29.6982833280506</c:v>
                </c:pt>
                <c:pt idx="280">
                  <c:v>-29.755725676553034</c:v>
                </c:pt>
                <c:pt idx="281">
                  <c:v>-30.715395845533699</c:v>
                </c:pt>
                <c:pt idx="282">
                  <c:v>-30.587549798097513</c:v>
                </c:pt>
                <c:pt idx="283">
                  <c:v>-30.343758579530256</c:v>
                </c:pt>
                <c:pt idx="284">
                  <c:v>-30.357544743170838</c:v>
                </c:pt>
                <c:pt idx="285">
                  <c:v>-30.892377194150423</c:v>
                </c:pt>
                <c:pt idx="286">
                  <c:v>-30.939803953683199</c:v>
                </c:pt>
                <c:pt idx="287">
                  <c:v>-31.701813528586264</c:v>
                </c:pt>
                <c:pt idx="288">
                  <c:v>-32.735834716859301</c:v>
                </c:pt>
                <c:pt idx="289">
                  <c:v>-33.335650665683168</c:v>
                </c:pt>
                <c:pt idx="290">
                  <c:v>-33.237026571946679</c:v>
                </c:pt>
                <c:pt idx="291">
                  <c:v>-32.842353451313045</c:v>
                </c:pt>
                <c:pt idx="292">
                  <c:v>-33.945541118705933</c:v>
                </c:pt>
                <c:pt idx="293">
                  <c:v>-35.83082845417043</c:v>
                </c:pt>
                <c:pt idx="294">
                  <c:v>-36.457333001836979</c:v>
                </c:pt>
                <c:pt idx="295">
                  <c:v>-34.277587350664632</c:v>
                </c:pt>
                <c:pt idx="296">
                  <c:v>-33.030587608713326</c:v>
                </c:pt>
                <c:pt idx="297">
                  <c:v>-31.874906472073594</c:v>
                </c:pt>
                <c:pt idx="298">
                  <c:v>-32.456399784605928</c:v>
                </c:pt>
                <c:pt idx="299">
                  <c:v>-31.829482830334744</c:v>
                </c:pt>
                <c:pt idx="300">
                  <c:v>-31.940420206980992</c:v>
                </c:pt>
                <c:pt idx="301">
                  <c:v>-31.533198142520646</c:v>
                </c:pt>
                <c:pt idx="302">
                  <c:v>-32.390237982176963</c:v>
                </c:pt>
                <c:pt idx="303">
                  <c:v>-32.193166540391694</c:v>
                </c:pt>
                <c:pt idx="304">
                  <c:v>-31.786180136848298</c:v>
                </c:pt>
                <c:pt idx="305">
                  <c:v>-31.749534864265193</c:v>
                </c:pt>
                <c:pt idx="306">
                  <c:v>-32.608401076027747</c:v>
                </c:pt>
                <c:pt idx="307">
                  <c:v>-32.190515355076201</c:v>
                </c:pt>
                <c:pt idx="308">
                  <c:v>-31.164977959812745</c:v>
                </c:pt>
                <c:pt idx="309">
                  <c:v>-32.667080644344068</c:v>
                </c:pt>
                <c:pt idx="310">
                  <c:v>-33.076187996139872</c:v>
                </c:pt>
                <c:pt idx="311">
                  <c:v>-32.987225999997641</c:v>
                </c:pt>
                <c:pt idx="312">
                  <c:v>-34.221087645829925</c:v>
                </c:pt>
                <c:pt idx="313">
                  <c:v>-34.251075497509653</c:v>
                </c:pt>
                <c:pt idx="314">
                  <c:v>-33.705638305268081</c:v>
                </c:pt>
                <c:pt idx="315">
                  <c:v>-33.857050444397572</c:v>
                </c:pt>
                <c:pt idx="316">
                  <c:v>-33.90176710338563</c:v>
                </c:pt>
                <c:pt idx="317">
                  <c:v>-35.113299877338491</c:v>
                </c:pt>
                <c:pt idx="318">
                  <c:v>-35.711289454056136</c:v>
                </c:pt>
                <c:pt idx="319">
                  <c:v>-36.020830068447715</c:v>
                </c:pt>
                <c:pt idx="320">
                  <c:v>-37.326980700549207</c:v>
                </c:pt>
                <c:pt idx="321">
                  <c:v>-38.417089187052312</c:v>
                </c:pt>
                <c:pt idx="322">
                  <c:v>-37.90075611805198</c:v>
                </c:pt>
                <c:pt idx="323">
                  <c:v>-37.595162824019027</c:v>
                </c:pt>
                <c:pt idx="324">
                  <c:v>-37.613603290769035</c:v>
                </c:pt>
                <c:pt idx="325">
                  <c:v>-37.382537761716172</c:v>
                </c:pt>
                <c:pt idx="326">
                  <c:v>-36.855364290536919</c:v>
                </c:pt>
                <c:pt idx="327">
                  <c:v>-37.811853037138974</c:v>
                </c:pt>
                <c:pt idx="328">
                  <c:v>-38.609624156186626</c:v>
                </c:pt>
                <c:pt idx="329">
                  <c:v>-39.507727910618527</c:v>
                </c:pt>
                <c:pt idx="330">
                  <c:v>-39.745156284428582</c:v>
                </c:pt>
                <c:pt idx="331">
                  <c:v>-40.176945999479194</c:v>
                </c:pt>
                <c:pt idx="332">
                  <c:v>-39.640994159144171</c:v>
                </c:pt>
                <c:pt idx="333">
                  <c:v>-39.894447475305682</c:v>
                </c:pt>
                <c:pt idx="334">
                  <c:v>-39.471495044640072</c:v>
                </c:pt>
                <c:pt idx="335">
                  <c:v>-39.696963626915782</c:v>
                </c:pt>
                <c:pt idx="336">
                  <c:v>-39.643409683542743</c:v>
                </c:pt>
                <c:pt idx="337">
                  <c:v>-39.349069198293343</c:v>
                </c:pt>
                <c:pt idx="338">
                  <c:v>-39.188466283403464</c:v>
                </c:pt>
                <c:pt idx="339">
                  <c:v>-39.737438389399024</c:v>
                </c:pt>
                <c:pt idx="340">
                  <c:v>-39.333515577775771</c:v>
                </c:pt>
                <c:pt idx="341">
                  <c:v>-38.780478320963105</c:v>
                </c:pt>
                <c:pt idx="342">
                  <c:v>-37.469909046669116</c:v>
                </c:pt>
                <c:pt idx="343">
                  <c:v>-36.66418437167497</c:v>
                </c:pt>
                <c:pt idx="344">
                  <c:v>-35.583031000015318</c:v>
                </c:pt>
                <c:pt idx="345">
                  <c:v>-36.125993752629093</c:v>
                </c:pt>
                <c:pt idx="346">
                  <c:v>-35.711525114973064</c:v>
                </c:pt>
                <c:pt idx="347">
                  <c:v>-34.415684647987398</c:v>
                </c:pt>
                <c:pt idx="348">
                  <c:v>-34.227214829670181</c:v>
                </c:pt>
                <c:pt idx="349">
                  <c:v>-32.480142621986928</c:v>
                </c:pt>
                <c:pt idx="350">
                  <c:v>-33.788001795736186</c:v>
                </c:pt>
                <c:pt idx="351">
                  <c:v>-33.663985238200169</c:v>
                </c:pt>
                <c:pt idx="352">
                  <c:v>-36.656819968020812</c:v>
                </c:pt>
                <c:pt idx="353">
                  <c:v>-36.027487489351074</c:v>
                </c:pt>
                <c:pt idx="354">
                  <c:v>-35.041423297673916</c:v>
                </c:pt>
                <c:pt idx="355">
                  <c:v>-37.253925816299962</c:v>
                </c:pt>
                <c:pt idx="356">
                  <c:v>-36.22308605040552</c:v>
                </c:pt>
                <c:pt idx="357">
                  <c:v>-35.859638001265502</c:v>
                </c:pt>
                <c:pt idx="358">
                  <c:v>-34.339271595671846</c:v>
                </c:pt>
                <c:pt idx="359">
                  <c:v>-36.403661228005483</c:v>
                </c:pt>
                <c:pt idx="360">
                  <c:v>-35.079836027134007</c:v>
                </c:pt>
                <c:pt idx="361">
                  <c:v>-32.948636524849853</c:v>
                </c:pt>
                <c:pt idx="362">
                  <c:v>-31.56901860189447</c:v>
                </c:pt>
                <c:pt idx="363">
                  <c:v>-31.483709349964705</c:v>
                </c:pt>
                <c:pt idx="364">
                  <c:v>-33.272847031320509</c:v>
                </c:pt>
                <c:pt idx="365">
                  <c:v>-33.958148977761859</c:v>
                </c:pt>
                <c:pt idx="366">
                  <c:v>-33.74434561087434</c:v>
                </c:pt>
                <c:pt idx="367">
                  <c:v>-33.809859345781724</c:v>
                </c:pt>
                <c:pt idx="368">
                  <c:v>-34.611047548124894</c:v>
                </c:pt>
                <c:pt idx="369">
                  <c:v>-34.015532411035068</c:v>
                </c:pt>
                <c:pt idx="370">
                  <c:v>-34.144851339202077</c:v>
                </c:pt>
                <c:pt idx="371">
                  <c:v>-36.522198669222803</c:v>
                </c:pt>
                <c:pt idx="372">
                  <c:v>-37.654313714169227</c:v>
                </c:pt>
                <c:pt idx="373">
                  <c:v>-37.385895929782478</c:v>
                </c:pt>
                <c:pt idx="374">
                  <c:v>-37.297876577307974</c:v>
                </c:pt>
                <c:pt idx="375">
                  <c:v>-38.363888735054672</c:v>
                </c:pt>
                <c:pt idx="376">
                  <c:v>-37.142634948278321</c:v>
                </c:pt>
                <c:pt idx="377">
                  <c:v>-37.489115411399155</c:v>
                </c:pt>
                <c:pt idx="378">
                  <c:v>-37.243851312101064</c:v>
                </c:pt>
                <c:pt idx="379">
                  <c:v>-37.391669622247328</c:v>
                </c:pt>
                <c:pt idx="380">
                  <c:v>-37.647656293265875</c:v>
                </c:pt>
                <c:pt idx="381">
                  <c:v>-38.01805633945542</c:v>
                </c:pt>
                <c:pt idx="382">
                  <c:v>-37.559460195103675</c:v>
                </c:pt>
                <c:pt idx="383">
                  <c:v>-37.841605227901773</c:v>
                </c:pt>
                <c:pt idx="384">
                  <c:v>-38.058884593314069</c:v>
                </c:pt>
                <c:pt idx="385">
                  <c:v>-39.658904388831083</c:v>
                </c:pt>
                <c:pt idx="386">
                  <c:v>-39.683530954650593</c:v>
                </c:pt>
                <c:pt idx="387">
                  <c:v>-40.488784307810867</c:v>
                </c:pt>
                <c:pt idx="388">
                  <c:v>-40.207581918680489</c:v>
                </c:pt>
                <c:pt idx="389">
                  <c:v>-39.176683237556809</c:v>
                </c:pt>
                <c:pt idx="390">
                  <c:v>-39.699673727460507</c:v>
                </c:pt>
                <c:pt idx="391">
                  <c:v>-40.191674806787503</c:v>
                </c:pt>
                <c:pt idx="392">
                  <c:v>-40.352336636906614</c:v>
                </c:pt>
                <c:pt idx="393">
                  <c:v>-41.138030133961443</c:v>
                </c:pt>
                <c:pt idx="394">
                  <c:v>-39.937867999250599</c:v>
                </c:pt>
                <c:pt idx="395">
                  <c:v>-39.711280027619452</c:v>
                </c:pt>
                <c:pt idx="396">
                  <c:v>-39.88254659900057</c:v>
                </c:pt>
                <c:pt idx="397">
                  <c:v>-40.593830161533781</c:v>
                </c:pt>
                <c:pt idx="398">
                  <c:v>-40.327533325399415</c:v>
                </c:pt>
                <c:pt idx="399">
                  <c:v>-40.631476993013827</c:v>
                </c:pt>
                <c:pt idx="400">
                  <c:v>-40.993334330964551</c:v>
                </c:pt>
                <c:pt idx="401">
                  <c:v>-41.145335622386369</c:v>
                </c:pt>
                <c:pt idx="402">
                  <c:v>-41.154231822000597</c:v>
                </c:pt>
                <c:pt idx="403">
                  <c:v>-41.893559033648842</c:v>
                </c:pt>
                <c:pt idx="404">
                  <c:v>-39.621905624872589</c:v>
                </c:pt>
                <c:pt idx="405">
                  <c:v>-39.4453366828605</c:v>
                </c:pt>
                <c:pt idx="406">
                  <c:v>-39.912770111597226</c:v>
                </c:pt>
                <c:pt idx="407">
                  <c:v>-40.49261379771103</c:v>
                </c:pt>
                <c:pt idx="408">
                  <c:v>-40.388039265821988</c:v>
                </c:pt>
                <c:pt idx="409">
                  <c:v>-41.35112651809817</c:v>
                </c:pt>
                <c:pt idx="410">
                  <c:v>-42.006146036713623</c:v>
                </c:pt>
                <c:pt idx="411">
                  <c:v>-42.568845391120533</c:v>
                </c:pt>
                <c:pt idx="412">
                  <c:v>-42.78812787432674</c:v>
                </c:pt>
                <c:pt idx="413">
                  <c:v>-42.795963599814769</c:v>
                </c:pt>
                <c:pt idx="414">
                  <c:v>-43.61294108359246</c:v>
                </c:pt>
                <c:pt idx="415">
                  <c:v>-42.15361085548448</c:v>
                </c:pt>
                <c:pt idx="416">
                  <c:v>-42.683199851062305</c:v>
                </c:pt>
                <c:pt idx="417">
                  <c:v>-43.648525882049363</c:v>
                </c:pt>
                <c:pt idx="418">
                  <c:v>-43.645344459670753</c:v>
                </c:pt>
                <c:pt idx="419">
                  <c:v>-44.795841056137967</c:v>
                </c:pt>
                <c:pt idx="420">
                  <c:v>-45.092361404868988</c:v>
                </c:pt>
                <c:pt idx="421">
                  <c:v>-44.573671726699317</c:v>
                </c:pt>
                <c:pt idx="422">
                  <c:v>-45.812835743162594</c:v>
                </c:pt>
                <c:pt idx="423">
                  <c:v>-46.478342172581556</c:v>
                </c:pt>
                <c:pt idx="424">
                  <c:v>-47.426347126174036</c:v>
                </c:pt>
                <c:pt idx="425">
                  <c:v>-47.104846720248105</c:v>
                </c:pt>
                <c:pt idx="426">
                  <c:v>-46.890454201068245</c:v>
                </c:pt>
                <c:pt idx="427">
                  <c:v>-48.313787224114712</c:v>
                </c:pt>
                <c:pt idx="428">
                  <c:v>-48.82440551587942</c:v>
                </c:pt>
                <c:pt idx="429">
                  <c:v>-48.952781800378709</c:v>
                </c:pt>
                <c:pt idx="430">
                  <c:v>-49.475359883677768</c:v>
                </c:pt>
                <c:pt idx="431">
                  <c:v>-47.04516559303481</c:v>
                </c:pt>
                <c:pt idx="432">
                  <c:v>-47.325366423268214</c:v>
                </c:pt>
                <c:pt idx="433">
                  <c:v>-48.530595267693123</c:v>
                </c:pt>
                <c:pt idx="434">
                  <c:v>-50.081715422946537</c:v>
                </c:pt>
                <c:pt idx="435">
                  <c:v>-50.943763057087679</c:v>
                </c:pt>
                <c:pt idx="436">
                  <c:v>-51.045156166598126</c:v>
                </c:pt>
                <c:pt idx="437">
                  <c:v>-51.540279753074493</c:v>
                </c:pt>
                <c:pt idx="438">
                  <c:v>-51.461097684984992</c:v>
                </c:pt>
                <c:pt idx="439">
                  <c:v>-51.100418651618938</c:v>
                </c:pt>
                <c:pt idx="440">
                  <c:v>-51.096942653094167</c:v>
                </c:pt>
                <c:pt idx="441">
                  <c:v>-51.931241214266443</c:v>
                </c:pt>
                <c:pt idx="442">
                  <c:v>-52.089782096133149</c:v>
                </c:pt>
                <c:pt idx="443">
                  <c:v>-51.911975934307165</c:v>
                </c:pt>
                <c:pt idx="444">
                  <c:v>-53.748481459966513</c:v>
                </c:pt>
                <c:pt idx="445">
                  <c:v>-53.875149202818037</c:v>
                </c:pt>
                <c:pt idx="446">
                  <c:v>-53.171171128709751</c:v>
                </c:pt>
                <c:pt idx="447">
                  <c:v>-53.740056582186156</c:v>
                </c:pt>
                <c:pt idx="448">
                  <c:v>-54.221335089792703</c:v>
                </c:pt>
                <c:pt idx="449">
                  <c:v>-54.303462919343872</c:v>
                </c:pt>
                <c:pt idx="450">
                  <c:v>-54.046415774199133</c:v>
                </c:pt>
                <c:pt idx="451">
                  <c:v>-54.049066959514633</c:v>
                </c:pt>
                <c:pt idx="452">
                  <c:v>-53.660815598867416</c:v>
                </c:pt>
                <c:pt idx="453">
                  <c:v>-53.041911115771967</c:v>
                </c:pt>
                <c:pt idx="454">
                  <c:v>-53.367653418202686</c:v>
                </c:pt>
                <c:pt idx="455">
                  <c:v>-53.413312720858464</c:v>
                </c:pt>
                <c:pt idx="456">
                  <c:v>-54.148633696918857</c:v>
                </c:pt>
                <c:pt idx="457">
                  <c:v>-53.237686422514095</c:v>
                </c:pt>
                <c:pt idx="458">
                  <c:v>-53.182541767951761</c:v>
                </c:pt>
                <c:pt idx="459">
                  <c:v>-53.275745660598794</c:v>
                </c:pt>
                <c:pt idx="460">
                  <c:v>-52.72647897845706</c:v>
                </c:pt>
                <c:pt idx="461">
                  <c:v>-53.128339757057155</c:v>
                </c:pt>
                <c:pt idx="462">
                  <c:v>-52.577246702809191</c:v>
                </c:pt>
                <c:pt idx="463">
                  <c:v>-53.152730661959737</c:v>
                </c:pt>
                <c:pt idx="464">
                  <c:v>-53.450488230504654</c:v>
                </c:pt>
                <c:pt idx="465">
                  <c:v>-53.531319925012696</c:v>
                </c:pt>
                <c:pt idx="466">
                  <c:v>-53.357284337857621</c:v>
                </c:pt>
                <c:pt idx="467">
                  <c:v>-53.411309603064524</c:v>
                </c:pt>
                <c:pt idx="468">
                  <c:v>-53.679432811305126</c:v>
                </c:pt>
                <c:pt idx="469">
                  <c:v>-53.260957938061239</c:v>
                </c:pt>
                <c:pt idx="470">
                  <c:v>-53.062472530774365</c:v>
                </c:pt>
                <c:pt idx="471">
                  <c:v>-52.308298681359332</c:v>
                </c:pt>
                <c:pt idx="472">
                  <c:v>-52.804305996274202</c:v>
                </c:pt>
                <c:pt idx="473">
                  <c:v>-52.337108228454412</c:v>
                </c:pt>
                <c:pt idx="474">
                  <c:v>-52.978518329116966</c:v>
                </c:pt>
                <c:pt idx="475">
                  <c:v>-52.523633844206927</c:v>
                </c:pt>
                <c:pt idx="476">
                  <c:v>-52.765009538375615</c:v>
                </c:pt>
                <c:pt idx="477">
                  <c:v>-52.491819620420955</c:v>
                </c:pt>
                <c:pt idx="478">
                  <c:v>-52.538421566744475</c:v>
                </c:pt>
                <c:pt idx="479">
                  <c:v>-52.884195047114503</c:v>
                </c:pt>
                <c:pt idx="480">
                  <c:v>-53.006679808690471</c:v>
                </c:pt>
                <c:pt idx="481">
                  <c:v>-52.927674486288659</c:v>
                </c:pt>
                <c:pt idx="482">
                  <c:v>-52.951181662752724</c:v>
                </c:pt>
                <c:pt idx="483">
                  <c:v>-52.813732432951518</c:v>
                </c:pt>
                <c:pt idx="484">
                  <c:v>-53.106305461323913</c:v>
                </c:pt>
                <c:pt idx="485">
                  <c:v>-53.368713892328891</c:v>
                </c:pt>
                <c:pt idx="486">
                  <c:v>-53.255125330367136</c:v>
                </c:pt>
                <c:pt idx="487">
                  <c:v>-53.382146564594066</c:v>
                </c:pt>
                <c:pt idx="488">
                  <c:v>-53.326884079573269</c:v>
                </c:pt>
                <c:pt idx="489">
                  <c:v>-53.386683037245028</c:v>
                </c:pt>
                <c:pt idx="490">
                  <c:v>-53.285348842963806</c:v>
                </c:pt>
                <c:pt idx="491">
                  <c:v>-53.388745070268193</c:v>
                </c:pt>
                <c:pt idx="492">
                  <c:v>-52.73089762064955</c:v>
                </c:pt>
                <c:pt idx="493">
                  <c:v>-51.177008449622171</c:v>
                </c:pt>
                <c:pt idx="494">
                  <c:v>-50.65849551714021</c:v>
                </c:pt>
                <c:pt idx="495">
                  <c:v>-50.842075371431065</c:v>
                </c:pt>
                <c:pt idx="496">
                  <c:v>-50.296343603043326</c:v>
                </c:pt>
                <c:pt idx="497">
                  <c:v>-50.206556793691838</c:v>
                </c:pt>
                <c:pt idx="498">
                  <c:v>-50.085132506242068</c:v>
                </c:pt>
                <c:pt idx="499">
                  <c:v>-50.39290566375665</c:v>
                </c:pt>
                <c:pt idx="500">
                  <c:v>-49.386397887535537</c:v>
                </c:pt>
                <c:pt idx="501">
                  <c:v>-49.418860178843069</c:v>
                </c:pt>
                <c:pt idx="502">
                  <c:v>-49.986154921130186</c:v>
                </c:pt>
                <c:pt idx="503">
                  <c:v>-50.107107886746071</c:v>
                </c:pt>
                <c:pt idx="504">
                  <c:v>-49.652930384586838</c:v>
                </c:pt>
                <c:pt idx="505">
                  <c:v>-48.726075998289097</c:v>
                </c:pt>
                <c:pt idx="506">
                  <c:v>-47.323481135932745</c:v>
                </c:pt>
                <c:pt idx="507">
                  <c:v>-47.034207360397417</c:v>
                </c:pt>
                <c:pt idx="508">
                  <c:v>-49.02459946481406</c:v>
                </c:pt>
                <c:pt idx="509">
                  <c:v>-49.397238289714466</c:v>
                </c:pt>
                <c:pt idx="510">
                  <c:v>-48.239141628676165</c:v>
                </c:pt>
                <c:pt idx="511">
                  <c:v>-48.228419056955708</c:v>
                </c:pt>
                <c:pt idx="512">
                  <c:v>-49.386044396160131</c:v>
                </c:pt>
                <c:pt idx="513">
                  <c:v>-50.323267862802922</c:v>
                </c:pt>
                <c:pt idx="514">
                  <c:v>-49.896073535632524</c:v>
                </c:pt>
                <c:pt idx="515">
                  <c:v>-50.247915284613583</c:v>
                </c:pt>
                <c:pt idx="516">
                  <c:v>-49.488085573192166</c:v>
                </c:pt>
                <c:pt idx="517">
                  <c:v>-50.813383654794464</c:v>
                </c:pt>
                <c:pt idx="518">
                  <c:v>-50.499188737293466</c:v>
                </c:pt>
                <c:pt idx="519">
                  <c:v>-50.55987142340372</c:v>
                </c:pt>
                <c:pt idx="520">
                  <c:v>-50.822927921930251</c:v>
                </c:pt>
                <c:pt idx="521">
                  <c:v>-51.108961359857766</c:v>
                </c:pt>
                <c:pt idx="522">
                  <c:v>-51.927352809137048</c:v>
                </c:pt>
                <c:pt idx="523">
                  <c:v>-51.613864874386842</c:v>
                </c:pt>
                <c:pt idx="524">
                  <c:v>-52.570883858051999</c:v>
                </c:pt>
                <c:pt idx="525">
                  <c:v>-52.852675399474712</c:v>
                </c:pt>
                <c:pt idx="526">
                  <c:v>-52.956248372466796</c:v>
                </c:pt>
                <c:pt idx="527">
                  <c:v>-53.983847800753402</c:v>
                </c:pt>
                <c:pt idx="528">
                  <c:v>-53.961577844103225</c:v>
                </c:pt>
                <c:pt idx="529">
                  <c:v>-54.147632138021898</c:v>
                </c:pt>
                <c:pt idx="530">
                  <c:v>-52.634453390394697</c:v>
                </c:pt>
                <c:pt idx="531">
                  <c:v>-52.920192252176037</c:v>
                </c:pt>
                <c:pt idx="532">
                  <c:v>-52.354606051536678</c:v>
                </c:pt>
                <c:pt idx="533">
                  <c:v>-52.594037543140679</c:v>
                </c:pt>
                <c:pt idx="534">
                  <c:v>-53.343203598070879</c:v>
                </c:pt>
                <c:pt idx="535">
                  <c:v>-54.23930423470884</c:v>
                </c:pt>
                <c:pt idx="536">
                  <c:v>-54.95211959320212</c:v>
                </c:pt>
                <c:pt idx="537">
                  <c:v>-56.224158307577568</c:v>
                </c:pt>
                <c:pt idx="538">
                  <c:v>-55.053630533171038</c:v>
                </c:pt>
                <c:pt idx="539">
                  <c:v>-55.660987631336781</c:v>
                </c:pt>
                <c:pt idx="540">
                  <c:v>-55.368885924798249</c:v>
                </c:pt>
                <c:pt idx="541">
                  <c:v>-55.921687520693972</c:v>
                </c:pt>
                <c:pt idx="542">
                  <c:v>-54.843538825725211</c:v>
                </c:pt>
                <c:pt idx="543">
                  <c:v>-56.046116484834627</c:v>
                </c:pt>
                <c:pt idx="544">
                  <c:v>-55.55482238825843</c:v>
                </c:pt>
                <c:pt idx="545">
                  <c:v>-55.18289054610883</c:v>
                </c:pt>
                <c:pt idx="546">
                  <c:v>-54.00511619850662</c:v>
                </c:pt>
                <c:pt idx="547">
                  <c:v>-54.313066101708898</c:v>
                </c:pt>
                <c:pt idx="548">
                  <c:v>-55.220242801442723</c:v>
                </c:pt>
                <c:pt idx="549">
                  <c:v>-54.647056536232277</c:v>
                </c:pt>
                <c:pt idx="550">
                  <c:v>-54.110220967458766</c:v>
                </c:pt>
                <c:pt idx="551">
                  <c:v>-53.844218707470567</c:v>
                </c:pt>
                <c:pt idx="552">
                  <c:v>-53.599543760464819</c:v>
                </c:pt>
                <c:pt idx="553">
                  <c:v>-53.424094207808146</c:v>
                </c:pt>
                <c:pt idx="554">
                  <c:v>-53.68019870928515</c:v>
                </c:pt>
                <c:pt idx="555">
                  <c:v>-53.788956222449769</c:v>
                </c:pt>
                <c:pt idx="556">
                  <c:v>-54.063265529759853</c:v>
                </c:pt>
                <c:pt idx="557">
                  <c:v>-54.807718366351388</c:v>
                </c:pt>
                <c:pt idx="558">
                  <c:v>-54.554559626336051</c:v>
                </c:pt>
                <c:pt idx="559">
                  <c:v>-54.506013477447844</c:v>
                </c:pt>
                <c:pt idx="560">
                  <c:v>-53.581692446007132</c:v>
                </c:pt>
                <c:pt idx="561">
                  <c:v>-53.919924777035313</c:v>
                </c:pt>
                <c:pt idx="562">
                  <c:v>-54.7615288266325</c:v>
                </c:pt>
                <c:pt idx="563">
                  <c:v>-54.745032562447207</c:v>
                </c:pt>
                <c:pt idx="564">
                  <c:v>-55.933293820852924</c:v>
                </c:pt>
                <c:pt idx="565">
                  <c:v>-56.37068048268069</c:v>
                </c:pt>
                <c:pt idx="566">
                  <c:v>-57.525242229964988</c:v>
                </c:pt>
                <c:pt idx="567">
                  <c:v>-57.128271415391254</c:v>
                </c:pt>
                <c:pt idx="568">
                  <c:v>-56.9383287163432</c:v>
                </c:pt>
                <c:pt idx="569">
                  <c:v>-56.546188950566581</c:v>
                </c:pt>
                <c:pt idx="570">
                  <c:v>-56.965135145644339</c:v>
                </c:pt>
                <c:pt idx="571">
                  <c:v>-57.574318615916312</c:v>
                </c:pt>
                <c:pt idx="572">
                  <c:v>-57.0853222132802</c:v>
                </c:pt>
                <c:pt idx="573">
                  <c:v>-56.572582973263096</c:v>
                </c:pt>
                <c:pt idx="574">
                  <c:v>-56.15245847360066</c:v>
                </c:pt>
                <c:pt idx="575">
                  <c:v>-57.250932922654904</c:v>
                </c:pt>
                <c:pt idx="576">
                  <c:v>-57.409886211126263</c:v>
                </c:pt>
                <c:pt idx="577">
                  <c:v>-57.188895186272283</c:v>
                </c:pt>
                <c:pt idx="578">
                  <c:v>-57.587633457723022</c:v>
                </c:pt>
                <c:pt idx="579">
                  <c:v>-56.583541205900481</c:v>
                </c:pt>
                <c:pt idx="580">
                  <c:v>-56.574703921515493</c:v>
                </c:pt>
                <c:pt idx="581">
                  <c:v>-57.288638669364204</c:v>
                </c:pt>
                <c:pt idx="582">
                  <c:v>-57.14529791663967</c:v>
                </c:pt>
                <c:pt idx="583">
                  <c:v>-57.921918468392562</c:v>
                </c:pt>
                <c:pt idx="584">
                  <c:v>-57.05739639462363</c:v>
                </c:pt>
                <c:pt idx="585">
                  <c:v>-57.802850790112139</c:v>
                </c:pt>
                <c:pt idx="586">
                  <c:v>-58.695652173913047</c:v>
                </c:pt>
                <c:pt idx="587">
                  <c:v>-59.294407648610715</c:v>
                </c:pt>
                <c:pt idx="588">
                  <c:v>-59.490713192415967</c:v>
                </c:pt>
                <c:pt idx="589">
                  <c:v>-59.354029860594778</c:v>
                </c:pt>
                <c:pt idx="590">
                  <c:v>-60.074327453200695</c:v>
                </c:pt>
                <c:pt idx="591">
                  <c:v>-59.74917430306229</c:v>
                </c:pt>
                <c:pt idx="592">
                  <c:v>-58.416806393951994</c:v>
                </c:pt>
                <c:pt idx="593">
                  <c:v>-58.213254276951062</c:v>
                </c:pt>
                <c:pt idx="594">
                  <c:v>-57.971289430490046</c:v>
                </c:pt>
                <c:pt idx="595">
                  <c:v>-57.996858639977276</c:v>
                </c:pt>
                <c:pt idx="596">
                  <c:v>-57.62327717140915</c:v>
                </c:pt>
                <c:pt idx="597">
                  <c:v>-57.158023606154053</c:v>
                </c:pt>
                <c:pt idx="598">
                  <c:v>-56.954648234840818</c:v>
                </c:pt>
                <c:pt idx="599">
                  <c:v>-56.432894964751014</c:v>
                </c:pt>
                <c:pt idx="600">
                  <c:v>-56.169602805307548</c:v>
                </c:pt>
                <c:pt idx="601">
                  <c:v>-55.037016438527253</c:v>
                </c:pt>
                <c:pt idx="602">
                  <c:v>-54.712570271139668</c:v>
                </c:pt>
                <c:pt idx="603">
                  <c:v>-55.15048717003053</c:v>
                </c:pt>
                <c:pt idx="604">
                  <c:v>-56.166126806782792</c:v>
                </c:pt>
                <c:pt idx="605">
                  <c:v>-57.171868685023867</c:v>
                </c:pt>
                <c:pt idx="606">
                  <c:v>-58.154456878176262</c:v>
                </c:pt>
                <c:pt idx="607">
                  <c:v>-58.50158540881867</c:v>
                </c:pt>
                <c:pt idx="608">
                  <c:v>-57.532370972702218</c:v>
                </c:pt>
                <c:pt idx="609">
                  <c:v>-57.638948622385186</c:v>
                </c:pt>
                <c:pt idx="610">
                  <c:v>-58.24854449926179</c:v>
                </c:pt>
                <c:pt idx="611">
                  <c:v>-58.072564709542029</c:v>
                </c:pt>
                <c:pt idx="612">
                  <c:v>-57.026171323129994</c:v>
                </c:pt>
                <c:pt idx="613">
                  <c:v>-56.867925017409448</c:v>
                </c:pt>
                <c:pt idx="614">
                  <c:v>-57.384611577785179</c:v>
                </c:pt>
                <c:pt idx="615">
                  <c:v>-58.284777365240245</c:v>
                </c:pt>
                <c:pt idx="616">
                  <c:v>-58.165415110813655</c:v>
                </c:pt>
                <c:pt idx="617">
                  <c:v>-57.974353022410163</c:v>
                </c:pt>
                <c:pt idx="618">
                  <c:v>-57.476872826764478</c:v>
                </c:pt>
                <c:pt idx="619">
                  <c:v>-56.579711716000311</c:v>
                </c:pt>
                <c:pt idx="620">
                  <c:v>-55.175643972913122</c:v>
                </c:pt>
                <c:pt idx="621">
                  <c:v>-55.43110040686858</c:v>
                </c:pt>
                <c:pt idx="622">
                  <c:v>-56.206837230182984</c:v>
                </c:pt>
                <c:pt idx="623">
                  <c:v>-56.243246841849135</c:v>
                </c:pt>
                <c:pt idx="624">
                  <c:v>-56.928489873061253</c:v>
                </c:pt>
                <c:pt idx="625">
                  <c:v>-56.838997639855918</c:v>
                </c:pt>
                <c:pt idx="626">
                  <c:v>-56.934675972130734</c:v>
                </c:pt>
                <c:pt idx="627">
                  <c:v>-55.492607906188105</c:v>
                </c:pt>
                <c:pt idx="628">
                  <c:v>-55.552642524776807</c:v>
                </c:pt>
                <c:pt idx="629">
                  <c:v>-55.427860069260745</c:v>
                </c:pt>
                <c:pt idx="630">
                  <c:v>-53.810283535432205</c:v>
                </c:pt>
                <c:pt idx="631">
                  <c:v>-53.260840107602768</c:v>
                </c:pt>
                <c:pt idx="632">
                  <c:v>-53.678902574242024</c:v>
                </c:pt>
                <c:pt idx="633">
                  <c:v>-55.510577051104249</c:v>
                </c:pt>
                <c:pt idx="634">
                  <c:v>-55.17723468410243</c:v>
                </c:pt>
                <c:pt idx="635">
                  <c:v>-54.943989291567938</c:v>
                </c:pt>
                <c:pt idx="636">
                  <c:v>-54.969499585825929</c:v>
                </c:pt>
                <c:pt idx="637">
                  <c:v>-56.113986828911358</c:v>
                </c:pt>
                <c:pt idx="638">
                  <c:v>-56.154697252311536</c:v>
                </c:pt>
                <c:pt idx="639">
                  <c:v>-55.896295056894438</c:v>
                </c:pt>
                <c:pt idx="640">
                  <c:v>-56.986698119543711</c:v>
                </c:pt>
                <c:pt idx="641">
                  <c:v>-57.499673020477758</c:v>
                </c:pt>
                <c:pt idx="642">
                  <c:v>-58.04393190813466</c:v>
                </c:pt>
                <c:pt idx="643">
                  <c:v>-58.765466720554471</c:v>
                </c:pt>
                <c:pt idx="644">
                  <c:v>-58.639505960453739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9-427E-9761-D64364F88D0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'Worksheet (3)'!$H$3:$H$647</c:f>
              <c:numCache>
                <c:formatCode>m/d/yyyy</c:formatCode>
                <c:ptCount val="645"/>
                <c:pt idx="0">
                  <c:v>44201</c:v>
                </c:pt>
                <c:pt idx="1">
                  <c:v>44202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44243</c:v>
                </c:pt>
                <c:pt idx="29">
                  <c:v>44244</c:v>
                </c:pt>
                <c:pt idx="30">
                  <c:v>44245</c:v>
                </c:pt>
                <c:pt idx="31">
                  <c:v>44246</c:v>
                </c:pt>
                <c:pt idx="32">
                  <c:v>44249</c:v>
                </c:pt>
                <c:pt idx="33">
                  <c:v>44250</c:v>
                </c:pt>
                <c:pt idx="34">
                  <c:v>44251</c:v>
                </c:pt>
                <c:pt idx="35">
                  <c:v>44252</c:v>
                </c:pt>
                <c:pt idx="36">
                  <c:v>44253</c:v>
                </c:pt>
                <c:pt idx="37">
                  <c:v>44256</c:v>
                </c:pt>
                <c:pt idx="38">
                  <c:v>44257</c:v>
                </c:pt>
                <c:pt idx="39">
                  <c:v>44258</c:v>
                </c:pt>
                <c:pt idx="40">
                  <c:v>44259</c:v>
                </c:pt>
                <c:pt idx="41">
                  <c:v>44260</c:v>
                </c:pt>
                <c:pt idx="42">
                  <c:v>44263</c:v>
                </c:pt>
                <c:pt idx="43">
                  <c:v>44264</c:v>
                </c:pt>
                <c:pt idx="44">
                  <c:v>44265</c:v>
                </c:pt>
                <c:pt idx="45">
                  <c:v>44266</c:v>
                </c:pt>
                <c:pt idx="46">
                  <c:v>44267</c:v>
                </c:pt>
                <c:pt idx="47">
                  <c:v>44270</c:v>
                </c:pt>
                <c:pt idx="48">
                  <c:v>44271</c:v>
                </c:pt>
                <c:pt idx="49">
                  <c:v>44272</c:v>
                </c:pt>
                <c:pt idx="50">
                  <c:v>44273</c:v>
                </c:pt>
                <c:pt idx="51">
                  <c:v>44274</c:v>
                </c:pt>
                <c:pt idx="52">
                  <c:v>44277</c:v>
                </c:pt>
                <c:pt idx="53">
                  <c:v>44278</c:v>
                </c:pt>
                <c:pt idx="54">
                  <c:v>44279</c:v>
                </c:pt>
                <c:pt idx="55">
                  <c:v>44280</c:v>
                </c:pt>
                <c:pt idx="56">
                  <c:v>44281</c:v>
                </c:pt>
                <c:pt idx="57">
                  <c:v>44284</c:v>
                </c:pt>
                <c:pt idx="58">
                  <c:v>44285</c:v>
                </c:pt>
                <c:pt idx="59">
                  <c:v>44286</c:v>
                </c:pt>
                <c:pt idx="60">
                  <c:v>44287</c:v>
                </c:pt>
                <c:pt idx="61">
                  <c:v>44293</c:v>
                </c:pt>
                <c:pt idx="62">
                  <c:v>44294</c:v>
                </c:pt>
                <c:pt idx="63">
                  <c:v>44295</c:v>
                </c:pt>
                <c:pt idx="64">
                  <c:v>44298</c:v>
                </c:pt>
                <c:pt idx="65">
                  <c:v>44299</c:v>
                </c:pt>
                <c:pt idx="66">
                  <c:v>44300</c:v>
                </c:pt>
                <c:pt idx="67">
                  <c:v>44301</c:v>
                </c:pt>
                <c:pt idx="68">
                  <c:v>44302</c:v>
                </c:pt>
                <c:pt idx="69">
                  <c:v>44305</c:v>
                </c:pt>
                <c:pt idx="70">
                  <c:v>44306</c:v>
                </c:pt>
                <c:pt idx="71">
                  <c:v>44307</c:v>
                </c:pt>
                <c:pt idx="72">
                  <c:v>44308</c:v>
                </c:pt>
                <c:pt idx="73">
                  <c:v>44309</c:v>
                </c:pt>
                <c:pt idx="74">
                  <c:v>44312</c:v>
                </c:pt>
                <c:pt idx="75">
                  <c:v>44313</c:v>
                </c:pt>
                <c:pt idx="76">
                  <c:v>44314</c:v>
                </c:pt>
                <c:pt idx="77">
                  <c:v>44315</c:v>
                </c:pt>
                <c:pt idx="78">
                  <c:v>44316</c:v>
                </c:pt>
                <c:pt idx="79">
                  <c:v>44319</c:v>
                </c:pt>
                <c:pt idx="80">
                  <c:v>44320</c:v>
                </c:pt>
                <c:pt idx="81">
                  <c:v>44321</c:v>
                </c:pt>
                <c:pt idx="82">
                  <c:v>44322</c:v>
                </c:pt>
                <c:pt idx="83">
                  <c:v>44323</c:v>
                </c:pt>
                <c:pt idx="84">
                  <c:v>44326</c:v>
                </c:pt>
                <c:pt idx="85">
                  <c:v>44327</c:v>
                </c:pt>
                <c:pt idx="86">
                  <c:v>44328</c:v>
                </c:pt>
                <c:pt idx="87">
                  <c:v>44329</c:v>
                </c:pt>
                <c:pt idx="88">
                  <c:v>44330</c:v>
                </c:pt>
                <c:pt idx="89">
                  <c:v>44333</c:v>
                </c:pt>
                <c:pt idx="90">
                  <c:v>44334</c:v>
                </c:pt>
                <c:pt idx="91">
                  <c:v>44336</c:v>
                </c:pt>
                <c:pt idx="92">
                  <c:v>44337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44344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44351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44358</c:v>
                </c:pt>
                <c:pt idx="108">
                  <c:v>44362</c:v>
                </c:pt>
                <c:pt idx="109">
                  <c:v>44363</c:v>
                </c:pt>
                <c:pt idx="110">
                  <c:v>44364</c:v>
                </c:pt>
                <c:pt idx="111">
                  <c:v>44365</c:v>
                </c:pt>
                <c:pt idx="112">
                  <c:v>44368</c:v>
                </c:pt>
                <c:pt idx="113">
                  <c:v>44369</c:v>
                </c:pt>
                <c:pt idx="114">
                  <c:v>44370</c:v>
                </c:pt>
                <c:pt idx="115">
                  <c:v>44371</c:v>
                </c:pt>
                <c:pt idx="116">
                  <c:v>44372</c:v>
                </c:pt>
                <c:pt idx="117">
                  <c:v>44375</c:v>
                </c:pt>
                <c:pt idx="118">
                  <c:v>44376</c:v>
                </c:pt>
                <c:pt idx="119">
                  <c:v>44377</c:v>
                </c:pt>
                <c:pt idx="120">
                  <c:v>44379</c:v>
                </c:pt>
                <c:pt idx="121">
                  <c:v>44382</c:v>
                </c:pt>
                <c:pt idx="122">
                  <c:v>44383</c:v>
                </c:pt>
                <c:pt idx="123">
                  <c:v>44384</c:v>
                </c:pt>
                <c:pt idx="124">
                  <c:v>44385</c:v>
                </c:pt>
                <c:pt idx="125">
                  <c:v>44386</c:v>
                </c:pt>
                <c:pt idx="126">
                  <c:v>44389</c:v>
                </c:pt>
                <c:pt idx="127">
                  <c:v>44390</c:v>
                </c:pt>
                <c:pt idx="128">
                  <c:v>44391</c:v>
                </c:pt>
                <c:pt idx="129">
                  <c:v>44392</c:v>
                </c:pt>
                <c:pt idx="130">
                  <c:v>44393</c:v>
                </c:pt>
                <c:pt idx="131">
                  <c:v>44396</c:v>
                </c:pt>
                <c:pt idx="132">
                  <c:v>44397</c:v>
                </c:pt>
                <c:pt idx="133">
                  <c:v>44398</c:v>
                </c:pt>
                <c:pt idx="134">
                  <c:v>44399</c:v>
                </c:pt>
                <c:pt idx="135">
                  <c:v>44400</c:v>
                </c:pt>
                <c:pt idx="136">
                  <c:v>44403</c:v>
                </c:pt>
                <c:pt idx="137">
                  <c:v>44404</c:v>
                </c:pt>
                <c:pt idx="138">
                  <c:v>44405</c:v>
                </c:pt>
                <c:pt idx="139">
                  <c:v>44406</c:v>
                </c:pt>
                <c:pt idx="140">
                  <c:v>44407</c:v>
                </c:pt>
                <c:pt idx="141">
                  <c:v>44410</c:v>
                </c:pt>
                <c:pt idx="142">
                  <c:v>44411</c:v>
                </c:pt>
                <c:pt idx="143">
                  <c:v>44412</c:v>
                </c:pt>
                <c:pt idx="144">
                  <c:v>44413</c:v>
                </c:pt>
                <c:pt idx="145">
                  <c:v>44414</c:v>
                </c:pt>
                <c:pt idx="146">
                  <c:v>44417</c:v>
                </c:pt>
                <c:pt idx="147">
                  <c:v>44418</c:v>
                </c:pt>
                <c:pt idx="148">
                  <c:v>44419</c:v>
                </c:pt>
                <c:pt idx="149">
                  <c:v>44420</c:v>
                </c:pt>
                <c:pt idx="150">
                  <c:v>44421</c:v>
                </c:pt>
                <c:pt idx="151">
                  <c:v>44424</c:v>
                </c:pt>
                <c:pt idx="152">
                  <c:v>44425</c:v>
                </c:pt>
                <c:pt idx="153">
                  <c:v>44426</c:v>
                </c:pt>
                <c:pt idx="154">
                  <c:v>44427</c:v>
                </c:pt>
                <c:pt idx="155">
                  <c:v>44428</c:v>
                </c:pt>
                <c:pt idx="156">
                  <c:v>44431</c:v>
                </c:pt>
                <c:pt idx="157">
                  <c:v>44432</c:v>
                </c:pt>
                <c:pt idx="158">
                  <c:v>44433</c:v>
                </c:pt>
                <c:pt idx="159">
                  <c:v>44434</c:v>
                </c:pt>
                <c:pt idx="160">
                  <c:v>44435</c:v>
                </c:pt>
                <c:pt idx="161">
                  <c:v>44438</c:v>
                </c:pt>
                <c:pt idx="162">
                  <c:v>44439</c:v>
                </c:pt>
                <c:pt idx="163">
                  <c:v>44440</c:v>
                </c:pt>
                <c:pt idx="164">
                  <c:v>44441</c:v>
                </c:pt>
                <c:pt idx="165">
                  <c:v>44442</c:v>
                </c:pt>
                <c:pt idx="166">
                  <c:v>44445</c:v>
                </c:pt>
                <c:pt idx="167">
                  <c:v>44446</c:v>
                </c:pt>
                <c:pt idx="168">
                  <c:v>44447</c:v>
                </c:pt>
                <c:pt idx="169">
                  <c:v>44448</c:v>
                </c:pt>
                <c:pt idx="170">
                  <c:v>44449</c:v>
                </c:pt>
                <c:pt idx="171">
                  <c:v>44452</c:v>
                </c:pt>
                <c:pt idx="172">
                  <c:v>44453</c:v>
                </c:pt>
                <c:pt idx="173">
                  <c:v>44454</c:v>
                </c:pt>
                <c:pt idx="174">
                  <c:v>44455</c:v>
                </c:pt>
                <c:pt idx="175">
                  <c:v>44456</c:v>
                </c:pt>
                <c:pt idx="176">
                  <c:v>44459</c:v>
                </c:pt>
                <c:pt idx="177">
                  <c:v>44460</c:v>
                </c:pt>
                <c:pt idx="178">
                  <c:v>44462</c:v>
                </c:pt>
                <c:pt idx="179">
                  <c:v>44463</c:v>
                </c:pt>
                <c:pt idx="180">
                  <c:v>44466</c:v>
                </c:pt>
                <c:pt idx="181">
                  <c:v>44467</c:v>
                </c:pt>
                <c:pt idx="182">
                  <c:v>44468</c:v>
                </c:pt>
                <c:pt idx="183">
                  <c:v>44469</c:v>
                </c:pt>
                <c:pt idx="184">
                  <c:v>44473</c:v>
                </c:pt>
                <c:pt idx="185">
                  <c:v>44474</c:v>
                </c:pt>
                <c:pt idx="186">
                  <c:v>44475</c:v>
                </c:pt>
                <c:pt idx="187">
                  <c:v>44476</c:v>
                </c:pt>
                <c:pt idx="188">
                  <c:v>44477</c:v>
                </c:pt>
                <c:pt idx="189">
                  <c:v>44480</c:v>
                </c:pt>
                <c:pt idx="190">
                  <c:v>44481</c:v>
                </c:pt>
                <c:pt idx="191">
                  <c:v>44484</c:v>
                </c:pt>
                <c:pt idx="192">
                  <c:v>44487</c:v>
                </c:pt>
                <c:pt idx="193">
                  <c:v>44488</c:v>
                </c:pt>
                <c:pt idx="194">
                  <c:v>44489</c:v>
                </c:pt>
                <c:pt idx="195">
                  <c:v>44490</c:v>
                </c:pt>
                <c:pt idx="196">
                  <c:v>44491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44498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44505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44512</c:v>
                </c:pt>
                <c:pt idx="212">
                  <c:v>44515</c:v>
                </c:pt>
                <c:pt idx="213">
                  <c:v>44516</c:v>
                </c:pt>
                <c:pt idx="214">
                  <c:v>44517</c:v>
                </c:pt>
                <c:pt idx="215">
                  <c:v>44518</c:v>
                </c:pt>
                <c:pt idx="216">
                  <c:v>44519</c:v>
                </c:pt>
                <c:pt idx="217">
                  <c:v>44522</c:v>
                </c:pt>
                <c:pt idx="218">
                  <c:v>44523</c:v>
                </c:pt>
                <c:pt idx="219">
                  <c:v>44524</c:v>
                </c:pt>
                <c:pt idx="220">
                  <c:v>44525</c:v>
                </c:pt>
                <c:pt idx="221">
                  <c:v>44526</c:v>
                </c:pt>
                <c:pt idx="222">
                  <c:v>44529</c:v>
                </c:pt>
                <c:pt idx="223">
                  <c:v>44530</c:v>
                </c:pt>
                <c:pt idx="224">
                  <c:v>44531</c:v>
                </c:pt>
                <c:pt idx="225">
                  <c:v>44532</c:v>
                </c:pt>
                <c:pt idx="226">
                  <c:v>44533</c:v>
                </c:pt>
                <c:pt idx="227">
                  <c:v>44536</c:v>
                </c:pt>
                <c:pt idx="228">
                  <c:v>44537</c:v>
                </c:pt>
                <c:pt idx="229">
                  <c:v>44538</c:v>
                </c:pt>
                <c:pt idx="230">
                  <c:v>44539</c:v>
                </c:pt>
                <c:pt idx="231">
                  <c:v>44540</c:v>
                </c:pt>
                <c:pt idx="232">
                  <c:v>44543</c:v>
                </c:pt>
                <c:pt idx="233">
                  <c:v>44544</c:v>
                </c:pt>
                <c:pt idx="234">
                  <c:v>44545</c:v>
                </c:pt>
                <c:pt idx="235">
                  <c:v>44546</c:v>
                </c:pt>
                <c:pt idx="236">
                  <c:v>44547</c:v>
                </c:pt>
                <c:pt idx="237">
                  <c:v>44550</c:v>
                </c:pt>
                <c:pt idx="238">
                  <c:v>44551</c:v>
                </c:pt>
                <c:pt idx="239">
                  <c:v>44552</c:v>
                </c:pt>
                <c:pt idx="240">
                  <c:v>44553</c:v>
                </c:pt>
                <c:pt idx="241">
                  <c:v>44554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  <c:pt idx="245">
                  <c:v>44561</c:v>
                </c:pt>
                <c:pt idx="246">
                  <c:v>44564</c:v>
                </c:pt>
                <c:pt idx="247">
                  <c:v>44565</c:v>
                </c:pt>
                <c:pt idx="248">
                  <c:v>44566</c:v>
                </c:pt>
                <c:pt idx="249">
                  <c:v>44567</c:v>
                </c:pt>
                <c:pt idx="250">
                  <c:v>44568</c:v>
                </c:pt>
                <c:pt idx="251">
                  <c:v>44571</c:v>
                </c:pt>
                <c:pt idx="252">
                  <c:v>44572</c:v>
                </c:pt>
                <c:pt idx="253">
                  <c:v>44573</c:v>
                </c:pt>
                <c:pt idx="254">
                  <c:v>44574</c:v>
                </c:pt>
                <c:pt idx="255">
                  <c:v>44575</c:v>
                </c:pt>
                <c:pt idx="256">
                  <c:v>44578</c:v>
                </c:pt>
                <c:pt idx="257">
                  <c:v>44579</c:v>
                </c:pt>
                <c:pt idx="258">
                  <c:v>44580</c:v>
                </c:pt>
                <c:pt idx="259">
                  <c:v>44581</c:v>
                </c:pt>
                <c:pt idx="260">
                  <c:v>44582</c:v>
                </c:pt>
                <c:pt idx="261">
                  <c:v>44585</c:v>
                </c:pt>
                <c:pt idx="262">
                  <c:v>44586</c:v>
                </c:pt>
                <c:pt idx="263">
                  <c:v>44587</c:v>
                </c:pt>
                <c:pt idx="264">
                  <c:v>44588</c:v>
                </c:pt>
                <c:pt idx="265">
                  <c:v>44589</c:v>
                </c:pt>
                <c:pt idx="266">
                  <c:v>44592</c:v>
                </c:pt>
                <c:pt idx="267">
                  <c:v>44596</c:v>
                </c:pt>
                <c:pt idx="268">
                  <c:v>44599</c:v>
                </c:pt>
                <c:pt idx="269">
                  <c:v>44600</c:v>
                </c:pt>
                <c:pt idx="270">
                  <c:v>44601</c:v>
                </c:pt>
                <c:pt idx="271">
                  <c:v>44602</c:v>
                </c:pt>
                <c:pt idx="272">
                  <c:v>44603</c:v>
                </c:pt>
                <c:pt idx="273">
                  <c:v>44606</c:v>
                </c:pt>
                <c:pt idx="274">
                  <c:v>44607</c:v>
                </c:pt>
                <c:pt idx="275">
                  <c:v>44608</c:v>
                </c:pt>
                <c:pt idx="276">
                  <c:v>44609</c:v>
                </c:pt>
                <c:pt idx="277">
                  <c:v>44610</c:v>
                </c:pt>
                <c:pt idx="278">
                  <c:v>44613</c:v>
                </c:pt>
                <c:pt idx="279">
                  <c:v>44614</c:v>
                </c:pt>
                <c:pt idx="280">
                  <c:v>44615</c:v>
                </c:pt>
                <c:pt idx="281">
                  <c:v>44616</c:v>
                </c:pt>
                <c:pt idx="282">
                  <c:v>44617</c:v>
                </c:pt>
                <c:pt idx="283">
                  <c:v>44620</c:v>
                </c:pt>
                <c:pt idx="284">
                  <c:v>44621</c:v>
                </c:pt>
                <c:pt idx="285">
                  <c:v>44622</c:v>
                </c:pt>
                <c:pt idx="286">
                  <c:v>44623</c:v>
                </c:pt>
                <c:pt idx="287">
                  <c:v>44624</c:v>
                </c:pt>
                <c:pt idx="288">
                  <c:v>44627</c:v>
                </c:pt>
                <c:pt idx="289">
                  <c:v>44628</c:v>
                </c:pt>
                <c:pt idx="290">
                  <c:v>44629</c:v>
                </c:pt>
                <c:pt idx="291">
                  <c:v>44630</c:v>
                </c:pt>
                <c:pt idx="292">
                  <c:v>44631</c:v>
                </c:pt>
                <c:pt idx="293">
                  <c:v>44634</c:v>
                </c:pt>
                <c:pt idx="294">
                  <c:v>44635</c:v>
                </c:pt>
                <c:pt idx="295">
                  <c:v>44636</c:v>
                </c:pt>
                <c:pt idx="296">
                  <c:v>44637</c:v>
                </c:pt>
                <c:pt idx="297">
                  <c:v>44638</c:v>
                </c:pt>
                <c:pt idx="298">
                  <c:v>44641</c:v>
                </c:pt>
                <c:pt idx="299">
                  <c:v>44642</c:v>
                </c:pt>
                <c:pt idx="300">
                  <c:v>44643</c:v>
                </c:pt>
                <c:pt idx="301">
                  <c:v>44644</c:v>
                </c:pt>
                <c:pt idx="302">
                  <c:v>44645</c:v>
                </c:pt>
                <c:pt idx="303">
                  <c:v>44648</c:v>
                </c:pt>
                <c:pt idx="304">
                  <c:v>44649</c:v>
                </c:pt>
                <c:pt idx="305">
                  <c:v>44650</c:v>
                </c:pt>
                <c:pt idx="306">
                  <c:v>44651</c:v>
                </c:pt>
                <c:pt idx="307">
                  <c:v>44652</c:v>
                </c:pt>
                <c:pt idx="308">
                  <c:v>44655</c:v>
                </c:pt>
                <c:pt idx="309">
                  <c:v>44657</c:v>
                </c:pt>
                <c:pt idx="310">
                  <c:v>44658</c:v>
                </c:pt>
                <c:pt idx="311">
                  <c:v>44659</c:v>
                </c:pt>
                <c:pt idx="312">
                  <c:v>44662</c:v>
                </c:pt>
                <c:pt idx="313">
                  <c:v>44663</c:v>
                </c:pt>
                <c:pt idx="314">
                  <c:v>44664</c:v>
                </c:pt>
                <c:pt idx="315">
                  <c:v>44665</c:v>
                </c:pt>
                <c:pt idx="316">
                  <c:v>44670</c:v>
                </c:pt>
                <c:pt idx="317">
                  <c:v>44671</c:v>
                </c:pt>
                <c:pt idx="318">
                  <c:v>44672</c:v>
                </c:pt>
                <c:pt idx="319">
                  <c:v>44673</c:v>
                </c:pt>
                <c:pt idx="320">
                  <c:v>44676</c:v>
                </c:pt>
                <c:pt idx="321">
                  <c:v>44677</c:v>
                </c:pt>
                <c:pt idx="322">
                  <c:v>44678</c:v>
                </c:pt>
                <c:pt idx="323">
                  <c:v>44679</c:v>
                </c:pt>
                <c:pt idx="324">
                  <c:v>44680</c:v>
                </c:pt>
                <c:pt idx="325">
                  <c:v>44684</c:v>
                </c:pt>
                <c:pt idx="326">
                  <c:v>44685</c:v>
                </c:pt>
                <c:pt idx="327">
                  <c:v>44686</c:v>
                </c:pt>
                <c:pt idx="328">
                  <c:v>44687</c:v>
                </c:pt>
                <c:pt idx="329">
                  <c:v>44691</c:v>
                </c:pt>
                <c:pt idx="330">
                  <c:v>44692</c:v>
                </c:pt>
                <c:pt idx="331">
                  <c:v>44693</c:v>
                </c:pt>
                <c:pt idx="332">
                  <c:v>44694</c:v>
                </c:pt>
                <c:pt idx="333">
                  <c:v>44697</c:v>
                </c:pt>
                <c:pt idx="334">
                  <c:v>44698</c:v>
                </c:pt>
                <c:pt idx="335">
                  <c:v>44699</c:v>
                </c:pt>
                <c:pt idx="336">
                  <c:v>44700</c:v>
                </c:pt>
                <c:pt idx="337">
                  <c:v>44701</c:v>
                </c:pt>
                <c:pt idx="338">
                  <c:v>44704</c:v>
                </c:pt>
                <c:pt idx="339">
                  <c:v>44705</c:v>
                </c:pt>
                <c:pt idx="340">
                  <c:v>44706</c:v>
                </c:pt>
                <c:pt idx="341">
                  <c:v>44707</c:v>
                </c:pt>
                <c:pt idx="342">
                  <c:v>44708</c:v>
                </c:pt>
                <c:pt idx="343">
                  <c:v>44711</c:v>
                </c:pt>
                <c:pt idx="344">
                  <c:v>44712</c:v>
                </c:pt>
                <c:pt idx="345">
                  <c:v>44713</c:v>
                </c:pt>
                <c:pt idx="346">
                  <c:v>44714</c:v>
                </c:pt>
                <c:pt idx="347">
                  <c:v>44718</c:v>
                </c:pt>
                <c:pt idx="348">
                  <c:v>44719</c:v>
                </c:pt>
                <c:pt idx="349">
                  <c:v>44720</c:v>
                </c:pt>
                <c:pt idx="350">
                  <c:v>44721</c:v>
                </c:pt>
                <c:pt idx="351">
                  <c:v>44722</c:v>
                </c:pt>
                <c:pt idx="352">
                  <c:v>44725</c:v>
                </c:pt>
                <c:pt idx="353">
                  <c:v>44726</c:v>
                </c:pt>
                <c:pt idx="354">
                  <c:v>44727</c:v>
                </c:pt>
                <c:pt idx="355">
                  <c:v>44728</c:v>
                </c:pt>
                <c:pt idx="356">
                  <c:v>44729</c:v>
                </c:pt>
                <c:pt idx="357">
                  <c:v>44732</c:v>
                </c:pt>
                <c:pt idx="358">
                  <c:v>44733</c:v>
                </c:pt>
                <c:pt idx="359">
                  <c:v>44734</c:v>
                </c:pt>
                <c:pt idx="360">
                  <c:v>44735</c:v>
                </c:pt>
                <c:pt idx="361">
                  <c:v>44736</c:v>
                </c:pt>
                <c:pt idx="362">
                  <c:v>44739</c:v>
                </c:pt>
                <c:pt idx="363">
                  <c:v>44740</c:v>
                </c:pt>
                <c:pt idx="364">
                  <c:v>44741</c:v>
                </c:pt>
                <c:pt idx="365">
                  <c:v>44742</c:v>
                </c:pt>
                <c:pt idx="366">
                  <c:v>44746</c:v>
                </c:pt>
                <c:pt idx="367">
                  <c:v>44747</c:v>
                </c:pt>
                <c:pt idx="368">
                  <c:v>44748</c:v>
                </c:pt>
                <c:pt idx="369">
                  <c:v>44749</c:v>
                </c:pt>
                <c:pt idx="370">
                  <c:v>44750</c:v>
                </c:pt>
                <c:pt idx="371">
                  <c:v>44753</c:v>
                </c:pt>
                <c:pt idx="372">
                  <c:v>44754</c:v>
                </c:pt>
                <c:pt idx="373">
                  <c:v>44755</c:v>
                </c:pt>
                <c:pt idx="374">
                  <c:v>44756</c:v>
                </c:pt>
                <c:pt idx="375">
                  <c:v>44757</c:v>
                </c:pt>
                <c:pt idx="376">
                  <c:v>44760</c:v>
                </c:pt>
                <c:pt idx="377">
                  <c:v>44761</c:v>
                </c:pt>
                <c:pt idx="378">
                  <c:v>44762</c:v>
                </c:pt>
                <c:pt idx="379">
                  <c:v>44763</c:v>
                </c:pt>
                <c:pt idx="380">
                  <c:v>44764</c:v>
                </c:pt>
                <c:pt idx="381">
                  <c:v>44767</c:v>
                </c:pt>
                <c:pt idx="382">
                  <c:v>44768</c:v>
                </c:pt>
                <c:pt idx="383">
                  <c:v>44769</c:v>
                </c:pt>
                <c:pt idx="384">
                  <c:v>44770</c:v>
                </c:pt>
                <c:pt idx="385">
                  <c:v>44771</c:v>
                </c:pt>
                <c:pt idx="386">
                  <c:v>44774</c:v>
                </c:pt>
                <c:pt idx="387">
                  <c:v>44775</c:v>
                </c:pt>
                <c:pt idx="388">
                  <c:v>44776</c:v>
                </c:pt>
                <c:pt idx="389">
                  <c:v>44777</c:v>
                </c:pt>
                <c:pt idx="390">
                  <c:v>44778</c:v>
                </c:pt>
                <c:pt idx="391">
                  <c:v>44781</c:v>
                </c:pt>
                <c:pt idx="392">
                  <c:v>44782</c:v>
                </c:pt>
                <c:pt idx="393">
                  <c:v>44783</c:v>
                </c:pt>
                <c:pt idx="394">
                  <c:v>44784</c:v>
                </c:pt>
                <c:pt idx="395">
                  <c:v>44785</c:v>
                </c:pt>
                <c:pt idx="396">
                  <c:v>44788</c:v>
                </c:pt>
                <c:pt idx="397">
                  <c:v>44789</c:v>
                </c:pt>
                <c:pt idx="398">
                  <c:v>44790</c:v>
                </c:pt>
                <c:pt idx="399">
                  <c:v>44791</c:v>
                </c:pt>
                <c:pt idx="400">
                  <c:v>44792</c:v>
                </c:pt>
                <c:pt idx="401">
                  <c:v>44795</c:v>
                </c:pt>
                <c:pt idx="402">
                  <c:v>44796</c:v>
                </c:pt>
                <c:pt idx="403">
                  <c:v>44797</c:v>
                </c:pt>
                <c:pt idx="404">
                  <c:v>44798</c:v>
                </c:pt>
                <c:pt idx="405">
                  <c:v>44799</c:v>
                </c:pt>
                <c:pt idx="406">
                  <c:v>44802</c:v>
                </c:pt>
                <c:pt idx="407">
                  <c:v>44803</c:v>
                </c:pt>
                <c:pt idx="408">
                  <c:v>44804</c:v>
                </c:pt>
                <c:pt idx="409">
                  <c:v>44805</c:v>
                </c:pt>
                <c:pt idx="410">
                  <c:v>44806</c:v>
                </c:pt>
                <c:pt idx="411">
                  <c:v>44809</c:v>
                </c:pt>
                <c:pt idx="412">
                  <c:v>44810</c:v>
                </c:pt>
                <c:pt idx="413">
                  <c:v>44811</c:v>
                </c:pt>
                <c:pt idx="414">
                  <c:v>44812</c:v>
                </c:pt>
                <c:pt idx="415">
                  <c:v>44813</c:v>
                </c:pt>
                <c:pt idx="416">
                  <c:v>44817</c:v>
                </c:pt>
                <c:pt idx="417">
                  <c:v>44818</c:v>
                </c:pt>
                <c:pt idx="418">
                  <c:v>44819</c:v>
                </c:pt>
                <c:pt idx="419">
                  <c:v>44820</c:v>
                </c:pt>
                <c:pt idx="420">
                  <c:v>44823</c:v>
                </c:pt>
                <c:pt idx="421">
                  <c:v>44824</c:v>
                </c:pt>
                <c:pt idx="422">
                  <c:v>44825</c:v>
                </c:pt>
                <c:pt idx="423">
                  <c:v>44826</c:v>
                </c:pt>
                <c:pt idx="424">
                  <c:v>44827</c:v>
                </c:pt>
                <c:pt idx="425">
                  <c:v>44830</c:v>
                </c:pt>
                <c:pt idx="426">
                  <c:v>44831</c:v>
                </c:pt>
                <c:pt idx="427">
                  <c:v>44832</c:v>
                </c:pt>
                <c:pt idx="428">
                  <c:v>44833</c:v>
                </c:pt>
                <c:pt idx="429">
                  <c:v>44834</c:v>
                </c:pt>
                <c:pt idx="430">
                  <c:v>44837</c:v>
                </c:pt>
                <c:pt idx="431">
                  <c:v>44839</c:v>
                </c:pt>
                <c:pt idx="432">
                  <c:v>44840</c:v>
                </c:pt>
                <c:pt idx="433">
                  <c:v>44841</c:v>
                </c:pt>
                <c:pt idx="434">
                  <c:v>44844</c:v>
                </c:pt>
                <c:pt idx="435">
                  <c:v>44845</c:v>
                </c:pt>
                <c:pt idx="436">
                  <c:v>44846</c:v>
                </c:pt>
                <c:pt idx="437">
                  <c:v>44847</c:v>
                </c:pt>
                <c:pt idx="438">
                  <c:v>44848</c:v>
                </c:pt>
                <c:pt idx="439">
                  <c:v>44851</c:v>
                </c:pt>
                <c:pt idx="440">
                  <c:v>44852</c:v>
                </c:pt>
                <c:pt idx="441">
                  <c:v>44853</c:v>
                </c:pt>
                <c:pt idx="442">
                  <c:v>44854</c:v>
                </c:pt>
                <c:pt idx="443">
                  <c:v>44855</c:v>
                </c:pt>
                <c:pt idx="444">
                  <c:v>44858</c:v>
                </c:pt>
                <c:pt idx="445">
                  <c:v>44859</c:v>
                </c:pt>
                <c:pt idx="446">
                  <c:v>44860</c:v>
                </c:pt>
                <c:pt idx="447">
                  <c:v>44861</c:v>
                </c:pt>
                <c:pt idx="448">
                  <c:v>44862</c:v>
                </c:pt>
                <c:pt idx="449">
                  <c:v>44865</c:v>
                </c:pt>
                <c:pt idx="450">
                  <c:v>44866</c:v>
                </c:pt>
                <c:pt idx="451">
                  <c:v>44867</c:v>
                </c:pt>
                <c:pt idx="452">
                  <c:v>44868</c:v>
                </c:pt>
                <c:pt idx="453">
                  <c:v>44869</c:v>
                </c:pt>
                <c:pt idx="454">
                  <c:v>44872</c:v>
                </c:pt>
                <c:pt idx="455">
                  <c:v>44873</c:v>
                </c:pt>
                <c:pt idx="456">
                  <c:v>44874</c:v>
                </c:pt>
                <c:pt idx="457">
                  <c:v>44875</c:v>
                </c:pt>
                <c:pt idx="458">
                  <c:v>44876</c:v>
                </c:pt>
                <c:pt idx="459">
                  <c:v>44879</c:v>
                </c:pt>
                <c:pt idx="460">
                  <c:v>44880</c:v>
                </c:pt>
                <c:pt idx="461">
                  <c:v>44881</c:v>
                </c:pt>
                <c:pt idx="462">
                  <c:v>44882</c:v>
                </c:pt>
                <c:pt idx="463">
                  <c:v>44883</c:v>
                </c:pt>
                <c:pt idx="464">
                  <c:v>44886</c:v>
                </c:pt>
                <c:pt idx="465">
                  <c:v>44887</c:v>
                </c:pt>
                <c:pt idx="466">
                  <c:v>44888</c:v>
                </c:pt>
                <c:pt idx="467">
                  <c:v>44889</c:v>
                </c:pt>
                <c:pt idx="468">
                  <c:v>44890</c:v>
                </c:pt>
                <c:pt idx="469">
                  <c:v>44893</c:v>
                </c:pt>
                <c:pt idx="470">
                  <c:v>44894</c:v>
                </c:pt>
                <c:pt idx="471">
                  <c:v>44895</c:v>
                </c:pt>
                <c:pt idx="472">
                  <c:v>44896</c:v>
                </c:pt>
                <c:pt idx="473">
                  <c:v>44897</c:v>
                </c:pt>
                <c:pt idx="474">
                  <c:v>44900</c:v>
                </c:pt>
                <c:pt idx="475">
                  <c:v>44901</c:v>
                </c:pt>
                <c:pt idx="476">
                  <c:v>44902</c:v>
                </c:pt>
                <c:pt idx="477">
                  <c:v>44903</c:v>
                </c:pt>
                <c:pt idx="478">
                  <c:v>44904</c:v>
                </c:pt>
                <c:pt idx="479">
                  <c:v>44907</c:v>
                </c:pt>
                <c:pt idx="480">
                  <c:v>44908</c:v>
                </c:pt>
                <c:pt idx="481">
                  <c:v>44909</c:v>
                </c:pt>
                <c:pt idx="482">
                  <c:v>44910</c:v>
                </c:pt>
                <c:pt idx="483">
                  <c:v>44911</c:v>
                </c:pt>
                <c:pt idx="484">
                  <c:v>44914</c:v>
                </c:pt>
                <c:pt idx="485">
                  <c:v>44915</c:v>
                </c:pt>
                <c:pt idx="486">
                  <c:v>44916</c:v>
                </c:pt>
                <c:pt idx="487">
                  <c:v>44917</c:v>
                </c:pt>
                <c:pt idx="488">
                  <c:v>44918</c:v>
                </c:pt>
                <c:pt idx="489">
                  <c:v>44923</c:v>
                </c:pt>
                <c:pt idx="490">
                  <c:v>44924</c:v>
                </c:pt>
                <c:pt idx="491">
                  <c:v>44925</c:v>
                </c:pt>
                <c:pt idx="492">
                  <c:v>44929</c:v>
                </c:pt>
                <c:pt idx="493">
                  <c:v>44930</c:v>
                </c:pt>
                <c:pt idx="494">
                  <c:v>44931</c:v>
                </c:pt>
                <c:pt idx="495">
                  <c:v>44932</c:v>
                </c:pt>
                <c:pt idx="496">
                  <c:v>44935</c:v>
                </c:pt>
                <c:pt idx="497">
                  <c:v>44936</c:v>
                </c:pt>
                <c:pt idx="498">
                  <c:v>44937</c:v>
                </c:pt>
                <c:pt idx="499">
                  <c:v>44938</c:v>
                </c:pt>
                <c:pt idx="500">
                  <c:v>44939</c:v>
                </c:pt>
                <c:pt idx="501">
                  <c:v>44942</c:v>
                </c:pt>
                <c:pt idx="502">
                  <c:v>44943</c:v>
                </c:pt>
                <c:pt idx="503">
                  <c:v>44944</c:v>
                </c:pt>
                <c:pt idx="504">
                  <c:v>44945</c:v>
                </c:pt>
                <c:pt idx="505">
                  <c:v>44946</c:v>
                </c:pt>
                <c:pt idx="506">
                  <c:v>44952</c:v>
                </c:pt>
                <c:pt idx="507">
                  <c:v>44953</c:v>
                </c:pt>
                <c:pt idx="508">
                  <c:v>44956</c:v>
                </c:pt>
                <c:pt idx="509">
                  <c:v>44957</c:v>
                </c:pt>
                <c:pt idx="510">
                  <c:v>44958</c:v>
                </c:pt>
                <c:pt idx="511">
                  <c:v>44959</c:v>
                </c:pt>
                <c:pt idx="512">
                  <c:v>44960</c:v>
                </c:pt>
                <c:pt idx="513">
                  <c:v>44963</c:v>
                </c:pt>
                <c:pt idx="514">
                  <c:v>44964</c:v>
                </c:pt>
                <c:pt idx="515">
                  <c:v>44965</c:v>
                </c:pt>
                <c:pt idx="516">
                  <c:v>44966</c:v>
                </c:pt>
                <c:pt idx="517">
                  <c:v>44967</c:v>
                </c:pt>
                <c:pt idx="518">
                  <c:v>44970</c:v>
                </c:pt>
                <c:pt idx="519">
                  <c:v>44971</c:v>
                </c:pt>
                <c:pt idx="520">
                  <c:v>44972</c:v>
                </c:pt>
                <c:pt idx="521">
                  <c:v>44973</c:v>
                </c:pt>
                <c:pt idx="522">
                  <c:v>44974</c:v>
                </c:pt>
                <c:pt idx="523">
                  <c:v>44977</c:v>
                </c:pt>
                <c:pt idx="524">
                  <c:v>44978</c:v>
                </c:pt>
                <c:pt idx="525">
                  <c:v>44979</c:v>
                </c:pt>
                <c:pt idx="526">
                  <c:v>44980</c:v>
                </c:pt>
                <c:pt idx="527">
                  <c:v>44981</c:v>
                </c:pt>
                <c:pt idx="528">
                  <c:v>44984</c:v>
                </c:pt>
                <c:pt idx="529">
                  <c:v>44985</c:v>
                </c:pt>
                <c:pt idx="530">
                  <c:v>44986</c:v>
                </c:pt>
                <c:pt idx="531">
                  <c:v>44987</c:v>
                </c:pt>
                <c:pt idx="532">
                  <c:v>44988</c:v>
                </c:pt>
                <c:pt idx="533">
                  <c:v>44991</c:v>
                </c:pt>
                <c:pt idx="534">
                  <c:v>44992</c:v>
                </c:pt>
                <c:pt idx="535">
                  <c:v>44993</c:v>
                </c:pt>
                <c:pt idx="536">
                  <c:v>44994</c:v>
                </c:pt>
                <c:pt idx="537">
                  <c:v>44995</c:v>
                </c:pt>
                <c:pt idx="538">
                  <c:v>44998</c:v>
                </c:pt>
                <c:pt idx="539">
                  <c:v>44999</c:v>
                </c:pt>
                <c:pt idx="540">
                  <c:v>45000</c:v>
                </c:pt>
                <c:pt idx="541">
                  <c:v>45001</c:v>
                </c:pt>
                <c:pt idx="542">
                  <c:v>45002</c:v>
                </c:pt>
                <c:pt idx="543">
                  <c:v>45005</c:v>
                </c:pt>
                <c:pt idx="544">
                  <c:v>45006</c:v>
                </c:pt>
                <c:pt idx="545">
                  <c:v>45007</c:v>
                </c:pt>
                <c:pt idx="546">
                  <c:v>45008</c:v>
                </c:pt>
                <c:pt idx="547">
                  <c:v>45009</c:v>
                </c:pt>
                <c:pt idx="548">
                  <c:v>45012</c:v>
                </c:pt>
                <c:pt idx="549">
                  <c:v>45013</c:v>
                </c:pt>
                <c:pt idx="550">
                  <c:v>45014</c:v>
                </c:pt>
                <c:pt idx="551">
                  <c:v>45015</c:v>
                </c:pt>
                <c:pt idx="552">
                  <c:v>45016</c:v>
                </c:pt>
                <c:pt idx="553">
                  <c:v>45019</c:v>
                </c:pt>
                <c:pt idx="554">
                  <c:v>45020</c:v>
                </c:pt>
                <c:pt idx="555">
                  <c:v>45022</c:v>
                </c:pt>
                <c:pt idx="556">
                  <c:v>45027</c:v>
                </c:pt>
                <c:pt idx="557">
                  <c:v>45028</c:v>
                </c:pt>
                <c:pt idx="558">
                  <c:v>45029</c:v>
                </c:pt>
                <c:pt idx="559">
                  <c:v>45030</c:v>
                </c:pt>
                <c:pt idx="560">
                  <c:v>45033</c:v>
                </c:pt>
                <c:pt idx="561">
                  <c:v>45034</c:v>
                </c:pt>
                <c:pt idx="562">
                  <c:v>45035</c:v>
                </c:pt>
                <c:pt idx="563">
                  <c:v>45036</c:v>
                </c:pt>
                <c:pt idx="564">
                  <c:v>45037</c:v>
                </c:pt>
                <c:pt idx="565">
                  <c:v>45040</c:v>
                </c:pt>
                <c:pt idx="566">
                  <c:v>45041</c:v>
                </c:pt>
                <c:pt idx="567">
                  <c:v>45042</c:v>
                </c:pt>
                <c:pt idx="568">
                  <c:v>45043</c:v>
                </c:pt>
                <c:pt idx="569">
                  <c:v>45044</c:v>
                </c:pt>
                <c:pt idx="570">
                  <c:v>45048</c:v>
                </c:pt>
                <c:pt idx="571">
                  <c:v>45049</c:v>
                </c:pt>
                <c:pt idx="572">
                  <c:v>45050</c:v>
                </c:pt>
                <c:pt idx="573">
                  <c:v>45051</c:v>
                </c:pt>
                <c:pt idx="574">
                  <c:v>45054</c:v>
                </c:pt>
                <c:pt idx="575">
                  <c:v>45055</c:v>
                </c:pt>
                <c:pt idx="576">
                  <c:v>45056</c:v>
                </c:pt>
                <c:pt idx="577">
                  <c:v>45057</c:v>
                </c:pt>
                <c:pt idx="578">
                  <c:v>45058</c:v>
                </c:pt>
                <c:pt idx="579">
                  <c:v>45061</c:v>
                </c:pt>
                <c:pt idx="580">
                  <c:v>45062</c:v>
                </c:pt>
                <c:pt idx="581">
                  <c:v>45063</c:v>
                </c:pt>
                <c:pt idx="582">
                  <c:v>45064</c:v>
                </c:pt>
                <c:pt idx="583">
                  <c:v>45065</c:v>
                </c:pt>
                <c:pt idx="584">
                  <c:v>45068</c:v>
                </c:pt>
                <c:pt idx="585">
                  <c:v>45069</c:v>
                </c:pt>
                <c:pt idx="586">
                  <c:v>45070</c:v>
                </c:pt>
                <c:pt idx="587">
                  <c:v>45071</c:v>
                </c:pt>
                <c:pt idx="588">
                  <c:v>45075</c:v>
                </c:pt>
                <c:pt idx="589">
                  <c:v>45076</c:v>
                </c:pt>
                <c:pt idx="590">
                  <c:v>45077</c:v>
                </c:pt>
                <c:pt idx="591">
                  <c:v>45078</c:v>
                </c:pt>
                <c:pt idx="592">
                  <c:v>45079</c:v>
                </c:pt>
                <c:pt idx="593">
                  <c:v>45082</c:v>
                </c:pt>
                <c:pt idx="594">
                  <c:v>45083</c:v>
                </c:pt>
                <c:pt idx="595">
                  <c:v>45084</c:v>
                </c:pt>
                <c:pt idx="596">
                  <c:v>45085</c:v>
                </c:pt>
                <c:pt idx="597">
                  <c:v>45086</c:v>
                </c:pt>
                <c:pt idx="598">
                  <c:v>45089</c:v>
                </c:pt>
                <c:pt idx="599">
                  <c:v>45090</c:v>
                </c:pt>
                <c:pt idx="600">
                  <c:v>45091</c:v>
                </c:pt>
                <c:pt idx="601">
                  <c:v>45092</c:v>
                </c:pt>
                <c:pt idx="602">
                  <c:v>45093</c:v>
                </c:pt>
                <c:pt idx="603">
                  <c:v>45096</c:v>
                </c:pt>
                <c:pt idx="604">
                  <c:v>45097</c:v>
                </c:pt>
                <c:pt idx="605">
                  <c:v>45098</c:v>
                </c:pt>
                <c:pt idx="606">
                  <c:v>45100</c:v>
                </c:pt>
                <c:pt idx="607">
                  <c:v>45103</c:v>
                </c:pt>
                <c:pt idx="608">
                  <c:v>45104</c:v>
                </c:pt>
                <c:pt idx="609">
                  <c:v>45105</c:v>
                </c:pt>
                <c:pt idx="610">
                  <c:v>45106</c:v>
                </c:pt>
                <c:pt idx="611">
                  <c:v>45107</c:v>
                </c:pt>
                <c:pt idx="612">
                  <c:v>45110</c:v>
                </c:pt>
                <c:pt idx="613">
                  <c:v>45111</c:v>
                </c:pt>
                <c:pt idx="614">
                  <c:v>45112</c:v>
                </c:pt>
                <c:pt idx="615">
                  <c:v>45113</c:v>
                </c:pt>
                <c:pt idx="616">
                  <c:v>45114</c:v>
                </c:pt>
                <c:pt idx="617">
                  <c:v>45117</c:v>
                </c:pt>
                <c:pt idx="618">
                  <c:v>45118</c:v>
                </c:pt>
                <c:pt idx="619">
                  <c:v>45119</c:v>
                </c:pt>
                <c:pt idx="620">
                  <c:v>45120</c:v>
                </c:pt>
                <c:pt idx="621">
                  <c:v>45121</c:v>
                </c:pt>
                <c:pt idx="622">
                  <c:v>45125</c:v>
                </c:pt>
                <c:pt idx="623">
                  <c:v>45126</c:v>
                </c:pt>
                <c:pt idx="624">
                  <c:v>45127</c:v>
                </c:pt>
                <c:pt idx="625">
                  <c:v>45128</c:v>
                </c:pt>
                <c:pt idx="626">
                  <c:v>45131</c:v>
                </c:pt>
                <c:pt idx="627">
                  <c:v>45132</c:v>
                </c:pt>
                <c:pt idx="628">
                  <c:v>45133</c:v>
                </c:pt>
                <c:pt idx="629">
                  <c:v>45134</c:v>
                </c:pt>
                <c:pt idx="630">
                  <c:v>45135</c:v>
                </c:pt>
                <c:pt idx="631">
                  <c:v>45138</c:v>
                </c:pt>
                <c:pt idx="632">
                  <c:v>45139</c:v>
                </c:pt>
                <c:pt idx="633">
                  <c:v>45140</c:v>
                </c:pt>
                <c:pt idx="634">
                  <c:v>45141</c:v>
                </c:pt>
                <c:pt idx="635">
                  <c:v>45142</c:v>
                </c:pt>
                <c:pt idx="636">
                  <c:v>45145</c:v>
                </c:pt>
                <c:pt idx="637">
                  <c:v>45146</c:v>
                </c:pt>
                <c:pt idx="638">
                  <c:v>45147</c:v>
                </c:pt>
                <c:pt idx="639">
                  <c:v>45148</c:v>
                </c:pt>
                <c:pt idx="640">
                  <c:v>45149</c:v>
                </c:pt>
                <c:pt idx="641">
                  <c:v>45152</c:v>
                </c:pt>
                <c:pt idx="642">
                  <c:v>45153</c:v>
                </c:pt>
                <c:pt idx="643">
                  <c:v>45154</c:v>
                </c:pt>
                <c:pt idx="644">
                  <c:v>45155</c:v>
                </c:pt>
              </c:numCache>
            </c:numRef>
          </c:cat>
          <c:val>
            <c:numRef>
              <c:f>'Worksheet (3)'!$J$3:$J$647</c:f>
              <c:numCache>
                <c:formatCode>0.0_ </c:formatCode>
                <c:ptCount val="645"/>
                <c:pt idx="0">
                  <c:v>0.36179813175825082</c:v>
                </c:pt>
                <c:pt idx="1">
                  <c:v>0.72359264557138037</c:v>
                </c:pt>
                <c:pt idx="2">
                  <c:v>0.21708394417814247</c:v>
                </c:pt>
                <c:pt idx="3">
                  <c:v>1.3748227704349691</c:v>
                </c:pt>
                <c:pt idx="4">
                  <c:v>1.73662090219322</c:v>
                </c:pt>
                <c:pt idx="5">
                  <c:v>2.749641922924817</c:v>
                </c:pt>
                <c:pt idx="6">
                  <c:v>2.749641922924817</c:v>
                </c:pt>
                <c:pt idx="7">
                  <c:v>3.6179451381311623</c:v>
                </c:pt>
                <c:pt idx="8">
                  <c:v>4.1244646933597862</c:v>
                </c:pt>
                <c:pt idx="9">
                  <c:v>4.9204090058035055</c:v>
                </c:pt>
                <c:pt idx="10">
                  <c:v>7.8147614983632874</c:v>
                </c:pt>
                <c:pt idx="11">
                  <c:v>8.8277897549851492</c:v>
                </c:pt>
                <c:pt idx="12">
                  <c:v>8.755427234277402</c:v>
                </c:pt>
                <c:pt idx="13">
                  <c:v>7.1635386093899633</c:v>
                </c:pt>
                <c:pt idx="14">
                  <c:v>9.5513824005565304</c:v>
                </c:pt>
                <c:pt idx="15">
                  <c:v>6.9464546652118209</c:v>
                </c:pt>
                <c:pt idx="16">
                  <c:v>6.5846601513987135</c:v>
                </c:pt>
                <c:pt idx="17">
                  <c:v>3.8350290823093047</c:v>
                </c:pt>
                <c:pt idx="18">
                  <c:v>2.9667150132675513</c:v>
                </c:pt>
                <c:pt idx="19">
                  <c:v>5.1374820961462397</c:v>
                </c:pt>
                <c:pt idx="20">
                  <c:v>6.4399459638186052</c:v>
                </c:pt>
                <c:pt idx="21">
                  <c:v>6.5846601513987135</c:v>
                </c:pt>
                <c:pt idx="22">
                  <c:v>5.788715838954972</c:v>
                </c:pt>
                <c:pt idx="23">
                  <c:v>6.6570226721064607</c:v>
                </c:pt>
                <c:pt idx="24">
                  <c:v>6.7293815748690866</c:v>
                </c:pt>
                <c:pt idx="25">
                  <c:v>7.018817185919568</c:v>
                </c:pt>
                <c:pt idx="26">
                  <c:v>9.4790198798487815</c:v>
                </c:pt>
                <c:pt idx="27">
                  <c:v>9.696096588136637</c:v>
                </c:pt>
                <c:pt idx="28">
                  <c:v>11.7945047682527</c:v>
                </c:pt>
                <c:pt idx="29">
                  <c:v>13.024606115217296</c:v>
                </c:pt>
                <c:pt idx="30">
                  <c:v>11.360354969622112</c:v>
                </c:pt>
                <c:pt idx="31">
                  <c:v>11.43270663649445</c:v>
                </c:pt>
                <c:pt idx="32">
                  <c:v>10.419685615762875</c:v>
                </c:pt>
                <c:pt idx="33">
                  <c:v>11.43270663649445</c:v>
                </c:pt>
                <c:pt idx="34">
                  <c:v>8.104197109413791</c:v>
                </c:pt>
                <c:pt idx="35">
                  <c:v>9.696096588136637</c:v>
                </c:pt>
                <c:pt idx="36">
                  <c:v>5.7163533182472248</c:v>
                </c:pt>
                <c:pt idx="37">
                  <c:v>7.018817185919568</c:v>
                </c:pt>
                <c:pt idx="38">
                  <c:v>5.788715838954972</c:v>
                </c:pt>
                <c:pt idx="39">
                  <c:v>8.5383541439346686</c:v>
                </c:pt>
                <c:pt idx="40">
                  <c:v>6.4399459638186052</c:v>
                </c:pt>
                <c:pt idx="41">
                  <c:v>5.788715838954972</c:v>
                </c:pt>
                <c:pt idx="42">
                  <c:v>3.9797432698894131</c:v>
                </c:pt>
                <c:pt idx="43">
                  <c:v>4.7756875823331324</c:v>
                </c:pt>
                <c:pt idx="44">
                  <c:v>5.4269177071967434</c:v>
                </c:pt>
                <c:pt idx="45">
                  <c:v>7.018817185919568</c:v>
                </c:pt>
                <c:pt idx="46">
                  <c:v>4.9204090058035055</c:v>
                </c:pt>
                <c:pt idx="47">
                  <c:v>5.3545660403243822</c:v>
                </c:pt>
                <c:pt idx="48">
                  <c:v>5.8610747417176201</c:v>
                </c:pt>
                <c:pt idx="49">
                  <c:v>6.0057889292977285</c:v>
                </c:pt>
                <c:pt idx="50">
                  <c:v>7.3082527969700717</c:v>
                </c:pt>
                <c:pt idx="51">
                  <c:v>5.5716391306671165</c:v>
                </c:pt>
                <c:pt idx="52">
                  <c:v>5.282203519616635</c:v>
                </c:pt>
                <c:pt idx="53">
                  <c:v>4.1968163602321473</c:v>
                </c:pt>
                <c:pt idx="54">
                  <c:v>1.73662090219322</c:v>
                </c:pt>
                <c:pt idx="55">
                  <c:v>1.8813350897733505</c:v>
                </c:pt>
                <c:pt idx="56">
                  <c:v>3.3285095270806586</c:v>
                </c:pt>
                <c:pt idx="57">
                  <c:v>3.5455934712588011</c:v>
                </c:pt>
                <c:pt idx="58">
                  <c:v>4.2691788809398945</c:v>
                </c:pt>
                <c:pt idx="59">
                  <c:v>3.6903076588389094</c:v>
                </c:pt>
                <c:pt idx="60">
                  <c:v>5.4992802279044906</c:v>
                </c:pt>
                <c:pt idx="61">
                  <c:v>4.5586144919903981</c:v>
                </c:pt>
                <c:pt idx="62">
                  <c:v>5.9334372624253673</c:v>
                </c:pt>
                <c:pt idx="63">
                  <c:v>4.9204090058035055</c:v>
                </c:pt>
                <c:pt idx="64">
                  <c:v>3.6179451381311623</c:v>
                </c:pt>
                <c:pt idx="65">
                  <c:v>4.6309733947530241</c:v>
                </c:pt>
                <c:pt idx="66">
                  <c:v>5.6440016513748859</c:v>
                </c:pt>
                <c:pt idx="67">
                  <c:v>4.9927679085661314</c:v>
                </c:pt>
                <c:pt idx="68">
                  <c:v>5.788715838954972</c:v>
                </c:pt>
                <c:pt idx="69">
                  <c:v>6.2952245403482099</c:v>
                </c:pt>
                <c:pt idx="70">
                  <c:v>6.2228728734758709</c:v>
                </c:pt>
                <c:pt idx="71">
                  <c:v>4.5586144919903981</c:v>
                </c:pt>
                <c:pt idx="72">
                  <c:v>4.9204090058035055</c:v>
                </c:pt>
                <c:pt idx="73">
                  <c:v>6.2228728734758709</c:v>
                </c:pt>
                <c:pt idx="74">
                  <c:v>5.7163533182472248</c:v>
                </c:pt>
                <c:pt idx="75">
                  <c:v>5.4992802279044906</c:v>
                </c:pt>
                <c:pt idx="76">
                  <c:v>6.1505103527681015</c:v>
                </c:pt>
                <c:pt idx="77">
                  <c:v>6.5846601513987135</c:v>
                </c:pt>
                <c:pt idx="78">
                  <c:v>4.1968163602321473</c:v>
                </c:pt>
                <c:pt idx="79">
                  <c:v>3.0390775339753207</c:v>
                </c:pt>
                <c:pt idx="80">
                  <c:v>4.1244646933597862</c:v>
                </c:pt>
                <c:pt idx="81">
                  <c:v>3.6179451381311623</c:v>
                </c:pt>
                <c:pt idx="82">
                  <c:v>4.1244646933597862</c:v>
                </c:pt>
                <c:pt idx="83">
                  <c:v>4.2691788809398945</c:v>
                </c:pt>
                <c:pt idx="84">
                  <c:v>3.9797432698894131</c:v>
                </c:pt>
                <c:pt idx="85">
                  <c:v>1.73662090219322</c:v>
                </c:pt>
                <c:pt idx="86">
                  <c:v>2.749641922924817</c:v>
                </c:pt>
                <c:pt idx="87">
                  <c:v>1.2301049649097395</c:v>
                </c:pt>
                <c:pt idx="88">
                  <c:v>2.0260565132437236</c:v>
                </c:pt>
                <c:pt idx="89">
                  <c:v>2.6772794022170698</c:v>
                </c:pt>
                <c:pt idx="90">
                  <c:v>4.1244646933597862</c:v>
                </c:pt>
                <c:pt idx="91">
                  <c:v>3.5455934712588011</c:v>
                </c:pt>
                <c:pt idx="92">
                  <c:v>3.6179451381311623</c:v>
                </c:pt>
                <c:pt idx="93">
                  <c:v>3.6903076588389094</c:v>
                </c:pt>
                <c:pt idx="94">
                  <c:v>5.5716391306671165</c:v>
                </c:pt>
                <c:pt idx="95">
                  <c:v>6.2952245403482099</c:v>
                </c:pt>
                <c:pt idx="96">
                  <c:v>6.2952245403482099</c:v>
                </c:pt>
                <c:pt idx="97">
                  <c:v>6.4399459638186052</c:v>
                </c:pt>
                <c:pt idx="98">
                  <c:v>6.3675870610559793</c:v>
                </c:pt>
                <c:pt idx="99">
                  <c:v>7.7424098314909484</c:v>
                </c:pt>
                <c:pt idx="100">
                  <c:v>7.018817185919568</c:v>
                </c:pt>
                <c:pt idx="101">
                  <c:v>5.8610747417176201</c:v>
                </c:pt>
                <c:pt idx="102">
                  <c:v>5.788715838954972</c:v>
                </c:pt>
                <c:pt idx="103">
                  <c:v>5.4269177071967434</c:v>
                </c:pt>
                <c:pt idx="104">
                  <c:v>5.3545660403243822</c:v>
                </c:pt>
                <c:pt idx="105">
                  <c:v>5.282203519616635</c:v>
                </c:pt>
                <c:pt idx="106">
                  <c:v>5.2098446168539869</c:v>
                </c:pt>
                <c:pt idx="107">
                  <c:v>5.6440016513748859</c:v>
                </c:pt>
                <c:pt idx="108">
                  <c:v>4.9204090058035055</c:v>
                </c:pt>
                <c:pt idx="109">
                  <c:v>4.1968163602321473</c:v>
                </c:pt>
                <c:pt idx="110">
                  <c:v>4.486251971282651</c:v>
                </c:pt>
                <c:pt idx="111">
                  <c:v>5.4992802279044906</c:v>
                </c:pt>
                <c:pt idx="112">
                  <c:v>4.4139003044102898</c:v>
                </c:pt>
                <c:pt idx="113">
                  <c:v>3.6903076588389094</c:v>
                </c:pt>
                <c:pt idx="114">
                  <c:v>5.7163533182472248</c:v>
                </c:pt>
                <c:pt idx="115">
                  <c:v>5.9334372624253673</c:v>
                </c:pt>
                <c:pt idx="116">
                  <c:v>7.1635386093899633</c:v>
                </c:pt>
                <c:pt idx="117">
                  <c:v>7.2358902762623023</c:v>
                </c:pt>
                <c:pt idx="118">
                  <c:v>6.4399459638186052</c:v>
                </c:pt>
                <c:pt idx="119">
                  <c:v>5.788715838954972</c:v>
                </c:pt>
                <c:pt idx="120">
                  <c:v>3.9797432698894131</c:v>
                </c:pt>
                <c:pt idx="121">
                  <c:v>3.6179451381311623</c:v>
                </c:pt>
                <c:pt idx="122">
                  <c:v>3.3285095270806586</c:v>
                </c:pt>
                <c:pt idx="123">
                  <c:v>3.2561578602083197</c:v>
                </c:pt>
                <c:pt idx="124">
                  <c:v>0.36179813175825082</c:v>
                </c:pt>
                <c:pt idx="125">
                  <c:v>1.085390777329609</c:v>
                </c:pt>
                <c:pt idx="126">
                  <c:v>1.6642583814854728</c:v>
                </c:pt>
                <c:pt idx="127">
                  <c:v>3.0390775339753207</c:v>
                </c:pt>
                <c:pt idx="128">
                  <c:v>2.3878437911665662</c:v>
                </c:pt>
                <c:pt idx="129">
                  <c:v>3.1114364367379244</c:v>
                </c:pt>
                <c:pt idx="130">
                  <c:v>3.4732309505510539</c:v>
                </c:pt>
                <c:pt idx="131">
                  <c:v>1.3024638676723654</c:v>
                </c:pt>
                <c:pt idx="132">
                  <c:v>0.43415703452087673</c:v>
                </c:pt>
                <c:pt idx="133">
                  <c:v>0.43415703452087673</c:v>
                </c:pt>
                <c:pt idx="134">
                  <c:v>2.1707707008238319</c:v>
                </c:pt>
                <c:pt idx="135">
                  <c:v>0.79595516627912755</c:v>
                </c:pt>
                <c:pt idx="136">
                  <c:v>-3.4008611939530087</c:v>
                </c:pt>
                <c:pt idx="137">
                  <c:v>-7.1635277555545436</c:v>
                </c:pt>
                <c:pt idx="138">
                  <c:v>-5.7887049851195744</c:v>
                </c:pt>
                <c:pt idx="139">
                  <c:v>-2.8943524925597819</c:v>
                </c:pt>
                <c:pt idx="140">
                  <c:v>-4.052094936761752</c:v>
                </c:pt>
                <c:pt idx="141">
                  <c:v>-3.3285095270806586</c:v>
                </c:pt>
                <c:pt idx="142">
                  <c:v>-3.473223714660767</c:v>
                </c:pt>
                <c:pt idx="143">
                  <c:v>-2.5325543608015311</c:v>
                </c:pt>
                <c:pt idx="144">
                  <c:v>-3.3285095270806586</c:v>
                </c:pt>
                <c:pt idx="145">
                  <c:v>-3.4008611939530087</c:v>
                </c:pt>
                <c:pt idx="146">
                  <c:v>-3.1837881036102744</c:v>
                </c:pt>
                <c:pt idx="147">
                  <c:v>-2.0260456594083154</c:v>
                </c:pt>
                <c:pt idx="148">
                  <c:v>-1.8089725690655811</c:v>
                </c:pt>
                <c:pt idx="149">
                  <c:v>-2.3878401732214227</c:v>
                </c:pt>
                <c:pt idx="150">
                  <c:v>-2.6772757842719153</c:v>
                </c:pt>
                <c:pt idx="151">
                  <c:v>-3.3285095270806586</c:v>
                </c:pt>
                <c:pt idx="152">
                  <c:v>-4.9927606726758444</c:v>
                </c:pt>
                <c:pt idx="153">
                  <c:v>-4.5586108740452431</c:v>
                </c:pt>
                <c:pt idx="154">
                  <c:v>-6.5122976306909441</c:v>
                </c:pt>
                <c:pt idx="155">
                  <c:v>-8.1765560121764054</c:v>
                </c:pt>
                <c:pt idx="156">
                  <c:v>-7.0911688527919292</c:v>
                </c:pt>
                <c:pt idx="157">
                  <c:v>-5.0651195754384819</c:v>
                </c:pt>
                <c:pt idx="158">
                  <c:v>-4.9927606726758444</c:v>
                </c:pt>
                <c:pt idx="159">
                  <c:v>-6.0057853113525734</c:v>
                </c:pt>
                <c:pt idx="160">
                  <c:v>-6.0781478320603437</c:v>
                </c:pt>
                <c:pt idx="161">
                  <c:v>-5.5716318947768295</c:v>
                </c:pt>
                <c:pt idx="162">
                  <c:v>-4.4138894505748594</c:v>
                </c:pt>
                <c:pt idx="163">
                  <c:v>-3.7626593257112595</c:v>
                </c:pt>
                <c:pt idx="164">
                  <c:v>-3.4008611939530087</c:v>
                </c:pt>
                <c:pt idx="165">
                  <c:v>-3.9797324160539937</c:v>
                </c:pt>
                <c:pt idx="166">
                  <c:v>-3.1837881036102744</c:v>
                </c:pt>
                <c:pt idx="167">
                  <c:v>-2.3878401732214227</c:v>
                </c:pt>
                <c:pt idx="168">
                  <c:v>-2.6772757842719153</c:v>
                </c:pt>
                <c:pt idx="169">
                  <c:v>-4.703325061625363</c:v>
                </c:pt>
                <c:pt idx="170">
                  <c:v>-2.8943524925597819</c:v>
                </c:pt>
                <c:pt idx="171">
                  <c:v>-4.2691752629947626</c:v>
                </c:pt>
                <c:pt idx="172">
                  <c:v>-5.354555186488974</c:v>
                </c:pt>
                <c:pt idx="173">
                  <c:v>-6.7293707210336784</c:v>
                </c:pt>
                <c:pt idx="174">
                  <c:v>-8.2489076790487559</c:v>
                </c:pt>
                <c:pt idx="175">
                  <c:v>-7.4529633666050472</c:v>
                </c:pt>
                <c:pt idx="176">
                  <c:v>-10.419678379872588</c:v>
                </c:pt>
                <c:pt idx="177">
                  <c:v>-10.057880248114337</c:v>
                </c:pt>
                <c:pt idx="178">
                  <c:v>-8.9001414218574997</c:v>
                </c:pt>
                <c:pt idx="179">
                  <c:v>-10.057880248114337</c:v>
                </c:pt>
                <c:pt idx="180">
                  <c:v>-10.202601671584722</c:v>
                </c:pt>
                <c:pt idx="181">
                  <c:v>-9.1172145122002455</c:v>
                </c:pt>
                <c:pt idx="182">
                  <c:v>-8.3936291025191405</c:v>
                </c:pt>
                <c:pt idx="183">
                  <c:v>-8.7554272342773913</c:v>
                </c:pt>
                <c:pt idx="184">
                  <c:v>-10.564399803342972</c:v>
                </c:pt>
                <c:pt idx="185">
                  <c:v>-10.419678379872588</c:v>
                </c:pt>
                <c:pt idx="186">
                  <c:v>-10.926187081265814</c:v>
                </c:pt>
                <c:pt idx="187">
                  <c:v>-8.2489076790487559</c:v>
                </c:pt>
                <c:pt idx="188">
                  <c:v>-7.8147578804181546</c:v>
                </c:pt>
                <c:pt idx="189">
                  <c:v>-6.1504994989326933</c:v>
                </c:pt>
                <c:pt idx="190">
                  <c:v>-7.3806044638424106</c:v>
                </c:pt>
                <c:pt idx="191">
                  <c:v>-6.0057853113525734</c:v>
                </c:pt>
                <c:pt idx="192">
                  <c:v>-5.5716318947768295</c:v>
                </c:pt>
                <c:pt idx="193">
                  <c:v>-4.3415269298671122</c:v>
                </c:pt>
                <c:pt idx="194">
                  <c:v>-2.9667113953224078</c:v>
                </c:pt>
                <c:pt idx="195">
                  <c:v>-3.6902968050035012</c:v>
                </c:pt>
                <c:pt idx="196">
                  <c:v>-3.1837881036102744</c:v>
                </c:pt>
                <c:pt idx="197">
                  <c:v>-3.1114255829025161</c:v>
                </c:pt>
                <c:pt idx="198">
                  <c:v>-3.473223714660767</c:v>
                </c:pt>
                <c:pt idx="199">
                  <c:v>-4.9203981519680973</c:v>
                </c:pt>
                <c:pt idx="200">
                  <c:v>-5.2821962837263481</c:v>
                </c:pt>
                <c:pt idx="201">
                  <c:v>-7.6700400748929143</c:v>
                </c:pt>
                <c:pt idx="202">
                  <c:v>-8.4659916232268984</c:v>
                </c:pt>
                <c:pt idx="203">
                  <c:v>-8.4659916232268984</c:v>
                </c:pt>
                <c:pt idx="204">
                  <c:v>-8.9725003246201247</c:v>
                </c:pt>
                <c:pt idx="205">
                  <c:v>-8.1765560121764054</c:v>
                </c:pt>
                <c:pt idx="206">
                  <c:v>-9.2619359356706283</c:v>
                </c:pt>
                <c:pt idx="207">
                  <c:v>-9.6960929701914935</c:v>
                </c:pt>
                <c:pt idx="208">
                  <c:v>-9.6960929701914935</c:v>
                </c:pt>
                <c:pt idx="209">
                  <c:v>-8.9725003246201247</c:v>
                </c:pt>
                <c:pt idx="210">
                  <c:v>-7.9594720679982629</c:v>
                </c:pt>
                <c:pt idx="211">
                  <c:v>-7.7423989776555295</c:v>
                </c:pt>
                <c:pt idx="212">
                  <c:v>-7.5253258873127944</c:v>
                </c:pt>
                <c:pt idx="213">
                  <c:v>-6.6570190541613279</c:v>
                </c:pt>
                <c:pt idx="214">
                  <c:v>-6.7293707210336784</c:v>
                </c:pt>
                <c:pt idx="215">
                  <c:v>-8.1041934914686582</c:v>
                </c:pt>
                <c:pt idx="216">
                  <c:v>-8.9001414218574997</c:v>
                </c:pt>
                <c:pt idx="217">
                  <c:v>-9.1895770329079909</c:v>
                </c:pt>
                <c:pt idx="218">
                  <c:v>-10.202601671584722</c:v>
                </c:pt>
                <c:pt idx="219">
                  <c:v>-10.057880248114337</c:v>
                </c:pt>
                <c:pt idx="220">
                  <c:v>-9.8408071577715912</c:v>
                </c:pt>
                <c:pt idx="221">
                  <c:v>-12.228650948938158</c:v>
                </c:pt>
                <c:pt idx="222">
                  <c:v>-12.662807983459047</c:v>
                </c:pt>
                <c:pt idx="223">
                  <c:v>-14.544132219396976</c:v>
                </c:pt>
                <c:pt idx="224">
                  <c:v>-13.748187906953246</c:v>
                </c:pt>
                <c:pt idx="225">
                  <c:v>-13.314038108322656</c:v>
                </c:pt>
                <c:pt idx="226">
                  <c:v>-13.458752295902753</c:v>
                </c:pt>
                <c:pt idx="227">
                  <c:v>-14.978289253917843</c:v>
                </c:pt>
                <c:pt idx="228">
                  <c:v>-12.662807983459047</c:v>
                </c:pt>
                <c:pt idx="229">
                  <c:v>-12.590445462751276</c:v>
                </c:pt>
                <c:pt idx="230">
                  <c:v>-11.794501150307557</c:v>
                </c:pt>
                <c:pt idx="231">
                  <c:v>-12.735159650331395</c:v>
                </c:pt>
                <c:pt idx="232">
                  <c:v>-12.662807983459047</c:v>
                </c:pt>
                <c:pt idx="233">
                  <c:v>-14.037623518003739</c:v>
                </c:pt>
                <c:pt idx="234">
                  <c:v>-14.688853642867361</c:v>
                </c:pt>
                <c:pt idx="235">
                  <c:v>-14.399418031816857</c:v>
                </c:pt>
                <c:pt idx="236">
                  <c:v>-15.557160476018828</c:v>
                </c:pt>
                <c:pt idx="237">
                  <c:v>-17.149056336796541</c:v>
                </c:pt>
                <c:pt idx="238">
                  <c:v>-16.425467309170305</c:v>
                </c:pt>
                <c:pt idx="239">
                  <c:v>-16.063669177412056</c:v>
                </c:pt>
                <c:pt idx="240">
                  <c:v>-15.557160476018828</c:v>
                </c:pt>
                <c:pt idx="241">
                  <c:v>-15.340083767730961</c:v>
                </c:pt>
                <c:pt idx="242">
                  <c:v>-15.267724864968335</c:v>
                </c:pt>
                <c:pt idx="243">
                  <c:v>-16.063669177412056</c:v>
                </c:pt>
                <c:pt idx="244">
                  <c:v>-15.774233566361563</c:v>
                </c:pt>
                <c:pt idx="245">
                  <c:v>-14.761216163575108</c:v>
                </c:pt>
                <c:pt idx="246">
                  <c:v>-15.340083767730961</c:v>
                </c:pt>
                <c:pt idx="247">
                  <c:v>-15.195362344260577</c:v>
                </c:pt>
                <c:pt idx="248">
                  <c:v>-16.642540399513038</c:v>
                </c:pt>
                <c:pt idx="249">
                  <c:v>-15.991317510539705</c:v>
                </c:pt>
                <c:pt idx="250">
                  <c:v>-14.471780552524628</c:v>
                </c:pt>
                <c:pt idx="251">
                  <c:v>-13.748187906953246</c:v>
                </c:pt>
                <c:pt idx="252">
                  <c:v>-13.675825386245489</c:v>
                </c:pt>
                <c:pt idx="253">
                  <c:v>-11.360344115786692</c:v>
                </c:pt>
                <c:pt idx="254">
                  <c:v>-11.143271025443957</c:v>
                </c:pt>
                <c:pt idx="255">
                  <c:v>-11.432703018549306</c:v>
                </c:pt>
                <c:pt idx="256">
                  <c:v>-11.939215337887676</c:v>
                </c:pt>
                <c:pt idx="257">
                  <c:v>-12.228650948938158</c:v>
                </c:pt>
                <c:pt idx="258">
                  <c:v>-12.373372372408543</c:v>
                </c:pt>
                <c:pt idx="259">
                  <c:v>-9.2619359356706283</c:v>
                </c:pt>
                <c:pt idx="260">
                  <c:v>-9.3342984563783755</c:v>
                </c:pt>
                <c:pt idx="261">
                  <c:v>-10.274964192292479</c:v>
                </c:pt>
                <c:pt idx="262">
                  <c:v>-11.72213862959981</c:v>
                </c:pt>
                <c:pt idx="263">
                  <c:v>-11.72213862959981</c:v>
                </c:pt>
                <c:pt idx="264">
                  <c:v>-13.458752295902753</c:v>
                </c:pt>
                <c:pt idx="265">
                  <c:v>-14.327059129054243</c:v>
                </c:pt>
                <c:pt idx="266">
                  <c:v>-13.169316684852262</c:v>
                </c:pt>
                <c:pt idx="267">
                  <c:v>-10.636751470215323</c:v>
                </c:pt>
                <c:pt idx="268">
                  <c:v>-10.709113990923081</c:v>
                </c:pt>
                <c:pt idx="269">
                  <c:v>-11.432703018549306</c:v>
                </c:pt>
                <c:pt idx="270">
                  <c:v>-9.6960929701914935</c:v>
                </c:pt>
                <c:pt idx="271">
                  <c:v>-9.406650123250726</c:v>
                </c:pt>
                <c:pt idx="272">
                  <c:v>-9.4790126439584839</c:v>
                </c:pt>
                <c:pt idx="273">
                  <c:v>-10.709113990923081</c:v>
                </c:pt>
                <c:pt idx="274">
                  <c:v>-11.505065539257075</c:v>
                </c:pt>
                <c:pt idx="275">
                  <c:v>-10.202601671584722</c:v>
                </c:pt>
                <c:pt idx="276">
                  <c:v>-9.8408071577715912</c:v>
                </c:pt>
                <c:pt idx="277">
                  <c:v>-11.432703018549306</c:v>
                </c:pt>
                <c:pt idx="278">
                  <c:v>-11.939215337887676</c:v>
                </c:pt>
                <c:pt idx="279">
                  <c:v>-14.544132219396976</c:v>
                </c:pt>
                <c:pt idx="280">
                  <c:v>-13.892909330423642</c:v>
                </c:pt>
                <c:pt idx="281">
                  <c:v>-16.570188732640688</c:v>
                </c:pt>
                <c:pt idx="282">
                  <c:v>-17.076697434033903</c:v>
                </c:pt>
                <c:pt idx="283">
                  <c:v>-17.22141885750429</c:v>
                </c:pt>
                <c:pt idx="284">
                  <c:v>-17.22141885750429</c:v>
                </c:pt>
                <c:pt idx="285">
                  <c:v>-18.596234392049006</c:v>
                </c:pt>
                <c:pt idx="286">
                  <c:v>-18.089725690655779</c:v>
                </c:pt>
                <c:pt idx="287">
                  <c:v>-20.188133870771839</c:v>
                </c:pt>
                <c:pt idx="288">
                  <c:v>-23.227207786802005</c:v>
                </c:pt>
                <c:pt idx="289">
                  <c:v>-24.457309133766604</c:v>
                </c:pt>
                <c:pt idx="290">
                  <c:v>-24.819096411689458</c:v>
                </c:pt>
                <c:pt idx="291">
                  <c:v>-23.661357585432608</c:v>
                </c:pt>
                <c:pt idx="292">
                  <c:v>-24.746744744817107</c:v>
                </c:pt>
                <c:pt idx="293">
                  <c:v>-28.364689882948259</c:v>
                </c:pt>
                <c:pt idx="294">
                  <c:v>-32.525323173853948</c:v>
                </c:pt>
                <c:pt idx="295">
                  <c:v>-26.772790404225422</c:v>
                </c:pt>
                <c:pt idx="296">
                  <c:v>-21.562949405316544</c:v>
                </c:pt>
                <c:pt idx="297">
                  <c:v>-21.635308308079171</c:v>
                </c:pt>
                <c:pt idx="298">
                  <c:v>-22.575974043993273</c:v>
                </c:pt>
                <c:pt idx="299">
                  <c:v>-20.115771350064094</c:v>
                </c:pt>
                <c:pt idx="300">
                  <c:v>-19.247464516912604</c:v>
                </c:pt>
                <c:pt idx="301">
                  <c:v>-19.89869825972136</c:v>
                </c:pt>
                <c:pt idx="302">
                  <c:v>-21.924743919129675</c:v>
                </c:pt>
                <c:pt idx="303">
                  <c:v>-20.839363995635452</c:v>
                </c:pt>
                <c:pt idx="304">
                  <c:v>-19.971049926593707</c:v>
                </c:pt>
                <c:pt idx="305">
                  <c:v>-18.958028905862122</c:v>
                </c:pt>
                <c:pt idx="306">
                  <c:v>-19.392178704492725</c:v>
                </c:pt>
                <c:pt idx="307">
                  <c:v>-19.46454122520047</c:v>
                </c:pt>
                <c:pt idx="308">
                  <c:v>-17.872641746477626</c:v>
                </c:pt>
                <c:pt idx="309">
                  <c:v>-19.46454122520047</c:v>
                </c:pt>
                <c:pt idx="310">
                  <c:v>-20.33284805835196</c:v>
                </c:pt>
                <c:pt idx="311">
                  <c:v>-20.043412447301456</c:v>
                </c:pt>
                <c:pt idx="312">
                  <c:v>-22.503615141230636</c:v>
                </c:pt>
                <c:pt idx="313">
                  <c:v>-22.14182062741753</c:v>
                </c:pt>
                <c:pt idx="314">
                  <c:v>-21.924743919129675</c:v>
                </c:pt>
                <c:pt idx="315">
                  <c:v>-21.418235217736438</c:v>
                </c:pt>
                <c:pt idx="316">
                  <c:v>-23.227207786802005</c:v>
                </c:pt>
                <c:pt idx="317">
                  <c:v>-23.588995064724859</c:v>
                </c:pt>
                <c:pt idx="318">
                  <c:v>-24.457309133766604</c:v>
                </c:pt>
                <c:pt idx="319">
                  <c:v>-24.602023321346721</c:v>
                </c:pt>
                <c:pt idx="320">
                  <c:v>-27.062226015275904</c:v>
                </c:pt>
                <c:pt idx="321">
                  <c:v>-27.13458853598366</c:v>
                </c:pt>
                <c:pt idx="322">
                  <c:v>-27.13458853598366</c:v>
                </c:pt>
                <c:pt idx="323">
                  <c:v>-26.266281702832185</c:v>
                </c:pt>
                <c:pt idx="324">
                  <c:v>-23.227207786802005</c:v>
                </c:pt>
                <c:pt idx="325">
                  <c:v>-23.227207786802005</c:v>
                </c:pt>
                <c:pt idx="326">
                  <c:v>-24.095511002008351</c:v>
                </c:pt>
                <c:pt idx="327">
                  <c:v>-24.457309133766604</c:v>
                </c:pt>
                <c:pt idx="328">
                  <c:v>-27.13458853598366</c:v>
                </c:pt>
                <c:pt idx="329">
                  <c:v>-28.654125493998748</c:v>
                </c:pt>
                <c:pt idx="330">
                  <c:v>-27.785818660847273</c:v>
                </c:pt>
                <c:pt idx="331">
                  <c:v>-29.558611778531528</c:v>
                </c:pt>
                <c:pt idx="332">
                  <c:v>-27.64109723737689</c:v>
                </c:pt>
                <c:pt idx="333">
                  <c:v>-27.424024147034153</c:v>
                </c:pt>
                <c:pt idx="334">
                  <c:v>-25.036180355867586</c:v>
                </c:pt>
                <c:pt idx="335">
                  <c:v>-24.963817835159841</c:v>
                </c:pt>
                <c:pt idx="336">
                  <c:v>-26.628068980755039</c:v>
                </c:pt>
                <c:pt idx="337">
                  <c:v>-24.529660800638954</c:v>
                </c:pt>
                <c:pt idx="338">
                  <c:v>-25.39796763379044</c:v>
                </c:pt>
                <c:pt idx="339">
                  <c:v>-26.483354793174918</c:v>
                </c:pt>
                <c:pt idx="340">
                  <c:v>-26.266281702832185</c:v>
                </c:pt>
                <c:pt idx="341">
                  <c:v>-26.555717313882678</c:v>
                </c:pt>
                <c:pt idx="342">
                  <c:v>-24.312587710296217</c:v>
                </c:pt>
                <c:pt idx="343">
                  <c:v>-22.865409655043766</c:v>
                </c:pt>
                <c:pt idx="344">
                  <c:v>-21.780022495659278</c:v>
                </c:pt>
                <c:pt idx="345">
                  <c:v>-22.14182062741753</c:v>
                </c:pt>
                <c:pt idx="346">
                  <c:v>-22.79305075228114</c:v>
                </c:pt>
                <c:pt idx="347">
                  <c:v>-20.767001474927692</c:v>
                </c:pt>
                <c:pt idx="348">
                  <c:v>-21.128799606685945</c:v>
                </c:pt>
                <c:pt idx="349">
                  <c:v>-19.46454122520047</c:v>
                </c:pt>
                <c:pt idx="350">
                  <c:v>-19.82633573901359</c:v>
                </c:pt>
                <c:pt idx="351">
                  <c:v>-19.971049926593707</c:v>
                </c:pt>
                <c:pt idx="352">
                  <c:v>-22.79305075228114</c:v>
                </c:pt>
                <c:pt idx="353">
                  <c:v>-22.720688231573384</c:v>
                </c:pt>
                <c:pt idx="354">
                  <c:v>-21.707670828786931</c:v>
                </c:pt>
                <c:pt idx="355">
                  <c:v>-23.444280877144752</c:v>
                </c:pt>
                <c:pt idx="356">
                  <c:v>-22.35890095365054</c:v>
                </c:pt>
                <c:pt idx="357">
                  <c:v>-22.14182062741753</c:v>
                </c:pt>
                <c:pt idx="358">
                  <c:v>-20.839363995635452</c:v>
                </c:pt>
                <c:pt idx="359">
                  <c:v>-22.79305075228114</c:v>
                </c:pt>
                <c:pt idx="360">
                  <c:v>-21.780022495659278</c:v>
                </c:pt>
                <c:pt idx="361">
                  <c:v>-20.26048553764419</c:v>
                </c:pt>
                <c:pt idx="362">
                  <c:v>-18.306798780998513</c:v>
                </c:pt>
                <c:pt idx="363">
                  <c:v>-17.800290079605276</c:v>
                </c:pt>
                <c:pt idx="364">
                  <c:v>-19.030391426569871</c:v>
                </c:pt>
                <c:pt idx="365">
                  <c:v>-19.392178704492725</c:v>
                </c:pt>
                <c:pt idx="366">
                  <c:v>-19.392178704492725</c:v>
                </c:pt>
                <c:pt idx="367">
                  <c:v>-19.247464516912604</c:v>
                </c:pt>
                <c:pt idx="368">
                  <c:v>-20.33284805835196</c:v>
                </c:pt>
                <c:pt idx="369">
                  <c:v>-19.753976836250974</c:v>
                </c:pt>
                <c:pt idx="370">
                  <c:v>-19.609262648670857</c:v>
                </c:pt>
                <c:pt idx="371">
                  <c:v>-21.707670828786931</c:v>
                </c:pt>
                <c:pt idx="372">
                  <c:v>-22.720688231573384</c:v>
                </c:pt>
                <c:pt idx="373">
                  <c:v>-22.79305075228114</c:v>
                </c:pt>
                <c:pt idx="374">
                  <c:v>-23.154845266094259</c:v>
                </c:pt>
                <c:pt idx="375">
                  <c:v>-24.602023321346721</c:v>
                </c:pt>
                <c:pt idx="376">
                  <c:v>-22.720688231573384</c:v>
                </c:pt>
                <c:pt idx="377">
                  <c:v>-23.227207786802005</c:v>
                </c:pt>
                <c:pt idx="378">
                  <c:v>-22.431252620522891</c:v>
                </c:pt>
                <c:pt idx="379">
                  <c:v>-23.733716488195245</c:v>
                </c:pt>
                <c:pt idx="380">
                  <c:v>-23.661357585432608</c:v>
                </c:pt>
                <c:pt idx="381">
                  <c:v>-23.588995064724859</c:v>
                </c:pt>
                <c:pt idx="382">
                  <c:v>-22.35890095365054</c:v>
                </c:pt>
                <c:pt idx="383">
                  <c:v>-23.29955945367437</c:v>
                </c:pt>
                <c:pt idx="384">
                  <c:v>-23.588995064724859</c:v>
                </c:pt>
                <c:pt idx="385">
                  <c:v>-25.180894543447707</c:v>
                </c:pt>
                <c:pt idx="386">
                  <c:v>-25.180894543447707</c:v>
                </c:pt>
                <c:pt idx="387">
                  <c:v>-26.917504591805518</c:v>
                </c:pt>
                <c:pt idx="388">
                  <c:v>-26.628068980755039</c:v>
                </c:pt>
                <c:pt idx="389">
                  <c:v>-25.180894543447707</c:v>
                </c:pt>
                <c:pt idx="390">
                  <c:v>-25.108532022739936</c:v>
                </c:pt>
                <c:pt idx="391">
                  <c:v>-25.615051577968572</c:v>
                </c:pt>
                <c:pt idx="392">
                  <c:v>-25.832124668311309</c:v>
                </c:pt>
                <c:pt idx="393">
                  <c:v>-27.13458853598366</c:v>
                </c:pt>
                <c:pt idx="394">
                  <c:v>-25.542689057260827</c:v>
                </c:pt>
                <c:pt idx="395">
                  <c:v>-25.036180355867586</c:v>
                </c:pt>
                <c:pt idx="396">
                  <c:v>-25.542689057260827</c:v>
                </c:pt>
                <c:pt idx="397">
                  <c:v>-26.410995890412291</c:v>
                </c:pt>
                <c:pt idx="398">
                  <c:v>-26.121560279361798</c:v>
                </c:pt>
                <c:pt idx="399">
                  <c:v>-26.628068980755039</c:v>
                </c:pt>
                <c:pt idx="400">
                  <c:v>-26.483354793174918</c:v>
                </c:pt>
                <c:pt idx="401">
                  <c:v>-26.628068980755039</c:v>
                </c:pt>
                <c:pt idx="402">
                  <c:v>-27.496375813906504</c:v>
                </c:pt>
                <c:pt idx="403">
                  <c:v>-28.364689882948259</c:v>
                </c:pt>
                <c:pt idx="404">
                  <c:v>-25.832124668311309</c:v>
                </c:pt>
                <c:pt idx="405">
                  <c:v>-25.108532022739936</c:v>
                </c:pt>
                <c:pt idx="406">
                  <c:v>-25.759765765548693</c:v>
                </c:pt>
                <c:pt idx="407">
                  <c:v>-25.832124668311309</c:v>
                </c:pt>
                <c:pt idx="408">
                  <c:v>-25.832124668311309</c:v>
                </c:pt>
                <c:pt idx="409">
                  <c:v>-26.917504591805518</c:v>
                </c:pt>
                <c:pt idx="410">
                  <c:v>-27.496375813906504</c:v>
                </c:pt>
                <c:pt idx="411">
                  <c:v>-28.364689882948259</c:v>
                </c:pt>
                <c:pt idx="412">
                  <c:v>-28.328510431566944</c:v>
                </c:pt>
                <c:pt idx="413">
                  <c:v>-28.835019132960159</c:v>
                </c:pt>
                <c:pt idx="414">
                  <c:v>-29.522428709205084</c:v>
                </c:pt>
                <c:pt idx="415">
                  <c:v>-27.64109723737689</c:v>
                </c:pt>
                <c:pt idx="416">
                  <c:v>-27.749639209465961</c:v>
                </c:pt>
                <c:pt idx="417">
                  <c:v>-29.450069806442471</c:v>
                </c:pt>
                <c:pt idx="418">
                  <c:v>-29.232996716099734</c:v>
                </c:pt>
                <c:pt idx="419">
                  <c:v>-29.811864320255587</c:v>
                </c:pt>
                <c:pt idx="420">
                  <c:v>-30.571629181317995</c:v>
                </c:pt>
                <c:pt idx="421">
                  <c:v>-29.667142896785204</c:v>
                </c:pt>
                <c:pt idx="422">
                  <c:v>-30.861064792368474</c:v>
                </c:pt>
                <c:pt idx="423">
                  <c:v>-31.946455569698095</c:v>
                </c:pt>
                <c:pt idx="424">
                  <c:v>-32.77857933352314</c:v>
                </c:pt>
                <c:pt idx="425">
                  <c:v>-33.068014944573619</c:v>
                </c:pt>
                <c:pt idx="426">
                  <c:v>-32.995656041811003</c:v>
                </c:pt>
                <c:pt idx="427">
                  <c:v>-35.238782027452316</c:v>
                </c:pt>
                <c:pt idx="428">
                  <c:v>-35.600580159210573</c:v>
                </c:pt>
                <c:pt idx="429">
                  <c:v>-35.274965096778764</c:v>
                </c:pt>
                <c:pt idx="430">
                  <c:v>-35.926195221642374</c:v>
                </c:pt>
                <c:pt idx="431">
                  <c:v>-32.235887562803455</c:v>
                </c:pt>
                <c:pt idx="432">
                  <c:v>-32.489143722472633</c:v>
                </c:pt>
                <c:pt idx="433">
                  <c:v>-33.502171979094499</c:v>
                </c:pt>
                <c:pt idx="434">
                  <c:v>-35.419679284358864</c:v>
                </c:pt>
                <c:pt idx="435">
                  <c:v>-36.722139534086097</c:v>
                </c:pt>
                <c:pt idx="436">
                  <c:v>-37.228651853424445</c:v>
                </c:pt>
                <c:pt idx="437">
                  <c:v>-38.277859561427618</c:v>
                </c:pt>
                <c:pt idx="438">
                  <c:v>-37.662805270000192</c:v>
                </c:pt>
                <c:pt idx="439">
                  <c:v>-37.626625818618884</c:v>
                </c:pt>
                <c:pt idx="440">
                  <c:v>-36.468886992362037</c:v>
                </c:pt>
                <c:pt idx="441">
                  <c:v>-37.879881978288054</c:v>
                </c:pt>
                <c:pt idx="442">
                  <c:v>-38.784368262820848</c:v>
                </c:pt>
                <c:pt idx="443">
                  <c:v>-38.965261901782277</c:v>
                </c:pt>
                <c:pt idx="444">
                  <c:v>-42.764107914765113</c:v>
                </c:pt>
                <c:pt idx="445">
                  <c:v>-42.764107914765113</c:v>
                </c:pt>
                <c:pt idx="446">
                  <c:v>-42.221416144045442</c:v>
                </c:pt>
                <c:pt idx="447">
                  <c:v>-41.859621630232326</c:v>
                </c:pt>
                <c:pt idx="448">
                  <c:v>-45.947899636320535</c:v>
                </c:pt>
                <c:pt idx="449">
                  <c:v>-46.382053052896275</c:v>
                </c:pt>
                <c:pt idx="450">
                  <c:v>-43.74095310206053</c:v>
                </c:pt>
                <c:pt idx="451">
                  <c:v>-42.438492852333312</c:v>
                </c:pt>
                <c:pt idx="452">
                  <c:v>-44.211285970017578</c:v>
                </c:pt>
                <c:pt idx="453">
                  <c:v>-41.28075040813134</c:v>
                </c:pt>
                <c:pt idx="454">
                  <c:v>-39.65267509597232</c:v>
                </c:pt>
                <c:pt idx="455">
                  <c:v>-39.688854547353635</c:v>
                </c:pt>
                <c:pt idx="456">
                  <c:v>-40.448626644306316</c:v>
                </c:pt>
                <c:pt idx="457">
                  <c:v>-41.389285144330145</c:v>
                </c:pt>
                <c:pt idx="458">
                  <c:v>-36.975395693755267</c:v>
                </c:pt>
                <c:pt idx="459">
                  <c:v>-35.962367437133402</c:v>
                </c:pt>
                <c:pt idx="460">
                  <c:v>-33.248908583535041</c:v>
                </c:pt>
                <c:pt idx="461">
                  <c:v>-33.574523645966849</c:v>
                </c:pt>
                <c:pt idx="462">
                  <c:v>-34.334295742919529</c:v>
                </c:pt>
                <c:pt idx="463">
                  <c:v>-34.587551902588707</c:v>
                </c:pt>
                <c:pt idx="464">
                  <c:v>-35.709114895409364</c:v>
                </c:pt>
                <c:pt idx="465">
                  <c:v>-36.613601179942158</c:v>
                </c:pt>
                <c:pt idx="466">
                  <c:v>-36.251803048183909</c:v>
                </c:pt>
                <c:pt idx="467">
                  <c:v>-35.672931826082923</c:v>
                </c:pt>
                <c:pt idx="468">
                  <c:v>-36.034729957841172</c:v>
                </c:pt>
                <c:pt idx="469">
                  <c:v>-36.975395693755267</c:v>
                </c:pt>
                <c:pt idx="470">
                  <c:v>-33.719245069437228</c:v>
                </c:pt>
                <c:pt idx="471">
                  <c:v>-32.344422299002254</c:v>
                </c:pt>
                <c:pt idx="472">
                  <c:v>-31.548477986558531</c:v>
                </c:pt>
                <c:pt idx="473">
                  <c:v>-32.091169757278216</c:v>
                </c:pt>
                <c:pt idx="474">
                  <c:v>-29.19681364677329</c:v>
                </c:pt>
                <c:pt idx="475">
                  <c:v>-29.160634195391978</c:v>
                </c:pt>
                <c:pt idx="476">
                  <c:v>-31.331401278270665</c:v>
                </c:pt>
                <c:pt idx="477">
                  <c:v>-29.232996716099734</c:v>
                </c:pt>
                <c:pt idx="478">
                  <c:v>-27.64109723737689</c:v>
                </c:pt>
                <c:pt idx="479">
                  <c:v>-29.160634195391978</c:v>
                </c:pt>
                <c:pt idx="480">
                  <c:v>-28.617942424672304</c:v>
                </c:pt>
                <c:pt idx="481">
                  <c:v>-28.364689882948259</c:v>
                </c:pt>
                <c:pt idx="482">
                  <c:v>-29.413890355061145</c:v>
                </c:pt>
                <c:pt idx="483">
                  <c:v>-29.015912771921592</c:v>
                </c:pt>
                <c:pt idx="484">
                  <c:v>-29.413890355061145</c:v>
                </c:pt>
                <c:pt idx="485">
                  <c:v>-30.499277514445644</c:v>
                </c:pt>
                <c:pt idx="486">
                  <c:v>-30.209834667504875</c:v>
                </c:pt>
                <c:pt idx="487">
                  <c:v>-28.400862098439294</c:v>
                </c:pt>
                <c:pt idx="488">
                  <c:v>-28.726477160871099</c:v>
                </c:pt>
                <c:pt idx="489">
                  <c:v>-27.496375813906504</c:v>
                </c:pt>
                <c:pt idx="490">
                  <c:v>-28.183789008096561</c:v>
                </c:pt>
                <c:pt idx="491">
                  <c:v>-27.930532848427369</c:v>
                </c:pt>
                <c:pt idx="492">
                  <c:v>-26.700431501462784</c:v>
                </c:pt>
                <c:pt idx="493">
                  <c:v>-24.312587710296217</c:v>
                </c:pt>
                <c:pt idx="494">
                  <c:v>-23.371921974382126</c:v>
                </c:pt>
                <c:pt idx="495">
                  <c:v>-23.588995064724859</c:v>
                </c:pt>
                <c:pt idx="496">
                  <c:v>-22.214179530180157</c:v>
                </c:pt>
                <c:pt idx="497">
                  <c:v>-22.35890095365054</c:v>
                </c:pt>
                <c:pt idx="498">
                  <c:v>-21.924743919129675</c:v>
                </c:pt>
                <c:pt idx="499">
                  <c:v>-21.707670828786931</c:v>
                </c:pt>
                <c:pt idx="500">
                  <c:v>-20.911715662507802</c:v>
                </c:pt>
                <c:pt idx="501">
                  <c:v>-20.984078183215559</c:v>
                </c:pt>
                <c:pt idx="502">
                  <c:v>-21.490586884608788</c:v>
                </c:pt>
                <c:pt idx="503">
                  <c:v>-21.056437085978185</c:v>
                </c:pt>
                <c:pt idx="504">
                  <c:v>-21.201151273558295</c:v>
                </c:pt>
                <c:pt idx="505">
                  <c:v>-19.753976836250974</c:v>
                </c:pt>
                <c:pt idx="506">
                  <c:v>-17.800290079605276</c:v>
                </c:pt>
                <c:pt idx="507">
                  <c:v>-17.583206135427144</c:v>
                </c:pt>
                <c:pt idx="508">
                  <c:v>-19.609262648670857</c:v>
                </c:pt>
                <c:pt idx="509">
                  <c:v>-20.405206961114576</c:v>
                </c:pt>
                <c:pt idx="510">
                  <c:v>-19.753976836250974</c:v>
                </c:pt>
                <c:pt idx="511">
                  <c:v>-20.115771350064094</c:v>
                </c:pt>
                <c:pt idx="512">
                  <c:v>-21.201151273558295</c:v>
                </c:pt>
                <c:pt idx="513">
                  <c:v>-22.720688231573384</c:v>
                </c:pt>
                <c:pt idx="514">
                  <c:v>-22.503615141230636</c:v>
                </c:pt>
                <c:pt idx="515">
                  <c:v>-22.503615141230636</c:v>
                </c:pt>
                <c:pt idx="516">
                  <c:v>-21.273513794266051</c:v>
                </c:pt>
                <c:pt idx="517">
                  <c:v>-22.937772175751526</c:v>
                </c:pt>
                <c:pt idx="518">
                  <c:v>-22.79305075228114</c:v>
                </c:pt>
                <c:pt idx="519">
                  <c:v>-23.154845266094259</c:v>
                </c:pt>
                <c:pt idx="520">
                  <c:v>-24.240225189588472</c:v>
                </c:pt>
                <c:pt idx="521">
                  <c:v>-23.516643397852512</c:v>
                </c:pt>
                <c:pt idx="522">
                  <c:v>-24.457309133766604</c:v>
                </c:pt>
                <c:pt idx="523">
                  <c:v>-24.023152099245738</c:v>
                </c:pt>
                <c:pt idx="524">
                  <c:v>-25.180894543447707</c:v>
                </c:pt>
                <c:pt idx="525">
                  <c:v>-25.687403244840922</c:v>
                </c:pt>
                <c:pt idx="526">
                  <c:v>-25.904483571073932</c:v>
                </c:pt>
                <c:pt idx="527">
                  <c:v>-26.772790404225422</c:v>
                </c:pt>
                <c:pt idx="528">
                  <c:v>-27.351661626326408</c:v>
                </c:pt>
                <c:pt idx="529">
                  <c:v>-27.677276688758202</c:v>
                </c:pt>
                <c:pt idx="530">
                  <c:v>-24.891458932397203</c:v>
                </c:pt>
                <c:pt idx="531">
                  <c:v>-25.470330154498189</c:v>
                </c:pt>
                <c:pt idx="532">
                  <c:v>-24.819096411689458</c:v>
                </c:pt>
                <c:pt idx="533">
                  <c:v>-24.746744744817107</c:v>
                </c:pt>
                <c:pt idx="534">
                  <c:v>-25.036180355867586</c:v>
                </c:pt>
                <c:pt idx="535">
                  <c:v>-26.772790404225422</c:v>
                </c:pt>
                <c:pt idx="536">
                  <c:v>-27.062226015275904</c:v>
                </c:pt>
                <c:pt idx="537">
                  <c:v>-29.486249257823783</c:v>
                </c:pt>
                <c:pt idx="538">
                  <c:v>-27.930532848427369</c:v>
                </c:pt>
                <c:pt idx="539">
                  <c:v>-29.594791229912854</c:v>
                </c:pt>
                <c:pt idx="540">
                  <c:v>-28.437041549820606</c:v>
                </c:pt>
                <c:pt idx="541">
                  <c:v>-29.703325966111649</c:v>
                </c:pt>
                <c:pt idx="542">
                  <c:v>-28.581762973290992</c:v>
                </c:pt>
                <c:pt idx="543">
                  <c:v>-30.499277514445644</c:v>
                </c:pt>
                <c:pt idx="544">
                  <c:v>-29.594791229912854</c:v>
                </c:pt>
                <c:pt idx="545">
                  <c:v>-28.364689882948259</c:v>
                </c:pt>
                <c:pt idx="546">
                  <c:v>-26.700431501462784</c:v>
                </c:pt>
                <c:pt idx="547">
                  <c:v>-27.27930272356377</c:v>
                </c:pt>
                <c:pt idx="548">
                  <c:v>-28.473224619147054</c:v>
                </c:pt>
                <c:pt idx="549">
                  <c:v>-27.64109723737689</c:v>
                </c:pt>
                <c:pt idx="550">
                  <c:v>-26.266281702832185</c:v>
                </c:pt>
                <c:pt idx="551">
                  <c:v>-25.759765765548693</c:v>
                </c:pt>
                <c:pt idx="552">
                  <c:v>-25.542689057260827</c:v>
                </c:pt>
                <c:pt idx="553">
                  <c:v>-25.470330154498189</c:v>
                </c:pt>
                <c:pt idx="554">
                  <c:v>-25.904483571073932</c:v>
                </c:pt>
                <c:pt idx="555">
                  <c:v>-25.687403244840922</c:v>
                </c:pt>
                <c:pt idx="556">
                  <c:v>-25.036180355867586</c:v>
                </c:pt>
                <c:pt idx="557">
                  <c:v>-25.759765765548693</c:v>
                </c:pt>
                <c:pt idx="558">
                  <c:v>-25.615051577968572</c:v>
                </c:pt>
                <c:pt idx="559">
                  <c:v>-25.108532022739936</c:v>
                </c:pt>
                <c:pt idx="560">
                  <c:v>-23.950793196483112</c:v>
                </c:pt>
                <c:pt idx="561">
                  <c:v>-24.602023321346721</c:v>
                </c:pt>
                <c:pt idx="562">
                  <c:v>-25.615051577968572</c:v>
                </c:pt>
                <c:pt idx="563">
                  <c:v>-25.470330154498189</c:v>
                </c:pt>
                <c:pt idx="564">
                  <c:v>-26.772790404225422</c:v>
                </c:pt>
                <c:pt idx="565">
                  <c:v>-27.062226015275904</c:v>
                </c:pt>
                <c:pt idx="566">
                  <c:v>-28.292327362240499</c:v>
                </c:pt>
                <c:pt idx="567">
                  <c:v>-27.894353397046068</c:v>
                </c:pt>
                <c:pt idx="568">
                  <c:v>-27.496375813906504</c:v>
                </c:pt>
                <c:pt idx="569">
                  <c:v>-27.64109723737689</c:v>
                </c:pt>
                <c:pt idx="570">
                  <c:v>-27.677276688758202</c:v>
                </c:pt>
                <c:pt idx="571">
                  <c:v>-28.437041549820606</c:v>
                </c:pt>
                <c:pt idx="572">
                  <c:v>-27.424024147034153</c:v>
                </c:pt>
                <c:pt idx="573">
                  <c:v>-27.062226015275904</c:v>
                </c:pt>
                <c:pt idx="574">
                  <c:v>-26.193919182124436</c:v>
                </c:pt>
                <c:pt idx="575">
                  <c:v>-27.785818660847273</c:v>
                </c:pt>
                <c:pt idx="576">
                  <c:v>-28.111426487388801</c:v>
                </c:pt>
                <c:pt idx="577">
                  <c:v>-28.147605938770116</c:v>
                </c:pt>
                <c:pt idx="578">
                  <c:v>-28.545583521909677</c:v>
                </c:pt>
                <c:pt idx="579">
                  <c:v>-27.206940202856021</c:v>
                </c:pt>
                <c:pt idx="580">
                  <c:v>-27.206940202856021</c:v>
                </c:pt>
                <c:pt idx="581">
                  <c:v>-28.762656612252414</c:v>
                </c:pt>
                <c:pt idx="582">
                  <c:v>-28.075254271897766</c:v>
                </c:pt>
                <c:pt idx="583">
                  <c:v>-29.088275292629351</c:v>
                </c:pt>
                <c:pt idx="584">
                  <c:v>-28.219968459477872</c:v>
                </c:pt>
                <c:pt idx="585">
                  <c:v>-29.088275292629351</c:v>
                </c:pt>
                <c:pt idx="586">
                  <c:v>-30.137483000632514</c:v>
                </c:pt>
                <c:pt idx="587">
                  <c:v>-31.367584347597109</c:v>
                </c:pt>
                <c:pt idx="588">
                  <c:v>-32.054986687951768</c:v>
                </c:pt>
                <c:pt idx="589">
                  <c:v>-31.910272500371651</c:v>
                </c:pt>
                <c:pt idx="590">
                  <c:v>-33.140373847336249</c:v>
                </c:pt>
                <c:pt idx="591">
                  <c:v>-33.321271104242797</c:v>
                </c:pt>
                <c:pt idx="592">
                  <c:v>-30.571629181317995</c:v>
                </c:pt>
                <c:pt idx="593">
                  <c:v>-29.992761577162131</c:v>
                </c:pt>
                <c:pt idx="594">
                  <c:v>-30.137483000632514</c:v>
                </c:pt>
                <c:pt idx="595">
                  <c:v>-29.486249257823783</c:v>
                </c:pt>
                <c:pt idx="596">
                  <c:v>-29.269176167481049</c:v>
                </c:pt>
                <c:pt idx="597">
                  <c:v>-28.871198584341485</c:v>
                </c:pt>
                <c:pt idx="598">
                  <c:v>-28.726477160871099</c:v>
                </c:pt>
                <c:pt idx="599">
                  <c:v>-28.256147910859188</c:v>
                </c:pt>
                <c:pt idx="600">
                  <c:v>-28.726477160871099</c:v>
                </c:pt>
                <c:pt idx="601">
                  <c:v>-27.13458853598366</c:v>
                </c:pt>
                <c:pt idx="602">
                  <c:v>-26.410995890412291</c:v>
                </c:pt>
                <c:pt idx="603">
                  <c:v>-26.917504591805518</c:v>
                </c:pt>
                <c:pt idx="604">
                  <c:v>-27.930532848427369</c:v>
                </c:pt>
                <c:pt idx="605">
                  <c:v>-29.269176167481049</c:v>
                </c:pt>
                <c:pt idx="606">
                  <c:v>-30.463098063064319</c:v>
                </c:pt>
                <c:pt idx="607">
                  <c:v>-30.716350604788378</c:v>
                </c:pt>
                <c:pt idx="608">
                  <c:v>-29.522428709205084</c:v>
                </c:pt>
                <c:pt idx="609">
                  <c:v>-29.3415278343534</c:v>
                </c:pt>
                <c:pt idx="610">
                  <c:v>-30.282197188212635</c:v>
                </c:pt>
                <c:pt idx="611">
                  <c:v>-30.354556090975258</c:v>
                </c:pt>
                <c:pt idx="612">
                  <c:v>-28.943561105049241</c:v>
                </c:pt>
                <c:pt idx="613">
                  <c:v>-28.509404070528365</c:v>
                </c:pt>
                <c:pt idx="614">
                  <c:v>-29.558611778531528</c:v>
                </c:pt>
                <c:pt idx="615">
                  <c:v>-31.186683472745425</c:v>
                </c:pt>
                <c:pt idx="616">
                  <c:v>-31.765551076901268</c:v>
                </c:pt>
                <c:pt idx="617">
                  <c:v>-31.331401278270665</c:v>
                </c:pt>
                <c:pt idx="618">
                  <c:v>-30.752533674114822</c:v>
                </c:pt>
                <c:pt idx="619">
                  <c:v>-29.956578507835687</c:v>
                </c:pt>
                <c:pt idx="620">
                  <c:v>-28.183789008096561</c:v>
                </c:pt>
                <c:pt idx="621">
                  <c:v>-28.002891751190006</c:v>
                </c:pt>
                <c:pt idx="622">
                  <c:v>-29.413890355061145</c:v>
                </c:pt>
                <c:pt idx="623">
                  <c:v>-29.667142896785204</c:v>
                </c:pt>
                <c:pt idx="624">
                  <c:v>-29.811864320255587</c:v>
                </c:pt>
                <c:pt idx="625">
                  <c:v>-29.124454744010663</c:v>
                </c:pt>
                <c:pt idx="626">
                  <c:v>-30.680171153407056</c:v>
                </c:pt>
                <c:pt idx="627">
                  <c:v>-27.930532848427369</c:v>
                </c:pt>
                <c:pt idx="628">
                  <c:v>-28.147605938770116</c:v>
                </c:pt>
                <c:pt idx="629">
                  <c:v>-27.206940202856021</c:v>
                </c:pt>
                <c:pt idx="630">
                  <c:v>-26.121560279361798</c:v>
                </c:pt>
                <c:pt idx="631">
                  <c:v>-25.687403244840922</c:v>
                </c:pt>
                <c:pt idx="632">
                  <c:v>-25.687403244840922</c:v>
                </c:pt>
                <c:pt idx="633">
                  <c:v>-27.677276688758202</c:v>
                </c:pt>
                <c:pt idx="634">
                  <c:v>-28.002891751190006</c:v>
                </c:pt>
                <c:pt idx="635">
                  <c:v>-27.496375813906504</c:v>
                </c:pt>
                <c:pt idx="636">
                  <c:v>-27.496375813906504</c:v>
                </c:pt>
                <c:pt idx="637">
                  <c:v>-28.762656612252414</c:v>
                </c:pt>
                <c:pt idx="638">
                  <c:v>-28.509404070528365</c:v>
                </c:pt>
                <c:pt idx="639">
                  <c:v>-28.437041549820606</c:v>
                </c:pt>
                <c:pt idx="640">
                  <c:v>-29.015912771921592</c:v>
                </c:pt>
                <c:pt idx="641">
                  <c:v>-30.17366245201384</c:v>
                </c:pt>
                <c:pt idx="642">
                  <c:v>-30.861064792368474</c:v>
                </c:pt>
                <c:pt idx="643">
                  <c:v>-31.801734146227712</c:v>
                </c:pt>
                <c:pt idx="644">
                  <c:v>-31.693199410028917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9-427E-9761-D64364F88D0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'Worksheet (3)'!$H$3:$H$647</c:f>
              <c:numCache>
                <c:formatCode>m/d/yyyy</c:formatCode>
                <c:ptCount val="645"/>
                <c:pt idx="0">
                  <c:v>44201</c:v>
                </c:pt>
                <c:pt idx="1">
                  <c:v>44202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44243</c:v>
                </c:pt>
                <c:pt idx="29">
                  <c:v>44244</c:v>
                </c:pt>
                <c:pt idx="30">
                  <c:v>44245</c:v>
                </c:pt>
                <c:pt idx="31">
                  <c:v>44246</c:v>
                </c:pt>
                <c:pt idx="32">
                  <c:v>44249</c:v>
                </c:pt>
                <c:pt idx="33">
                  <c:v>44250</c:v>
                </c:pt>
                <c:pt idx="34">
                  <c:v>44251</c:v>
                </c:pt>
                <c:pt idx="35">
                  <c:v>44252</c:v>
                </c:pt>
                <c:pt idx="36">
                  <c:v>44253</c:v>
                </c:pt>
                <c:pt idx="37">
                  <c:v>44256</c:v>
                </c:pt>
                <c:pt idx="38">
                  <c:v>44257</c:v>
                </c:pt>
                <c:pt idx="39">
                  <c:v>44258</c:v>
                </c:pt>
                <c:pt idx="40">
                  <c:v>44259</c:v>
                </c:pt>
                <c:pt idx="41">
                  <c:v>44260</c:v>
                </c:pt>
                <c:pt idx="42">
                  <c:v>44263</c:v>
                </c:pt>
                <c:pt idx="43">
                  <c:v>44264</c:v>
                </c:pt>
                <c:pt idx="44">
                  <c:v>44265</c:v>
                </c:pt>
                <c:pt idx="45">
                  <c:v>44266</c:v>
                </c:pt>
                <c:pt idx="46">
                  <c:v>44267</c:v>
                </c:pt>
                <c:pt idx="47">
                  <c:v>44270</c:v>
                </c:pt>
                <c:pt idx="48">
                  <c:v>44271</c:v>
                </c:pt>
                <c:pt idx="49">
                  <c:v>44272</c:v>
                </c:pt>
                <c:pt idx="50">
                  <c:v>44273</c:v>
                </c:pt>
                <c:pt idx="51">
                  <c:v>44274</c:v>
                </c:pt>
                <c:pt idx="52">
                  <c:v>44277</c:v>
                </c:pt>
                <c:pt idx="53">
                  <c:v>44278</c:v>
                </c:pt>
                <c:pt idx="54">
                  <c:v>44279</c:v>
                </c:pt>
                <c:pt idx="55">
                  <c:v>44280</c:v>
                </c:pt>
                <c:pt idx="56">
                  <c:v>44281</c:v>
                </c:pt>
                <c:pt idx="57">
                  <c:v>44284</c:v>
                </c:pt>
                <c:pt idx="58">
                  <c:v>44285</c:v>
                </c:pt>
                <c:pt idx="59">
                  <c:v>44286</c:v>
                </c:pt>
                <c:pt idx="60">
                  <c:v>44287</c:v>
                </c:pt>
                <c:pt idx="61">
                  <c:v>44293</c:v>
                </c:pt>
                <c:pt idx="62">
                  <c:v>44294</c:v>
                </c:pt>
                <c:pt idx="63">
                  <c:v>44295</c:v>
                </c:pt>
                <c:pt idx="64">
                  <c:v>44298</c:v>
                </c:pt>
                <c:pt idx="65">
                  <c:v>44299</c:v>
                </c:pt>
                <c:pt idx="66">
                  <c:v>44300</c:v>
                </c:pt>
                <c:pt idx="67">
                  <c:v>44301</c:v>
                </c:pt>
                <c:pt idx="68">
                  <c:v>44302</c:v>
                </c:pt>
                <c:pt idx="69">
                  <c:v>44305</c:v>
                </c:pt>
                <c:pt idx="70">
                  <c:v>44306</c:v>
                </c:pt>
                <c:pt idx="71">
                  <c:v>44307</c:v>
                </c:pt>
                <c:pt idx="72">
                  <c:v>44308</c:v>
                </c:pt>
                <c:pt idx="73">
                  <c:v>44309</c:v>
                </c:pt>
                <c:pt idx="74">
                  <c:v>44312</c:v>
                </c:pt>
                <c:pt idx="75">
                  <c:v>44313</c:v>
                </c:pt>
                <c:pt idx="76">
                  <c:v>44314</c:v>
                </c:pt>
                <c:pt idx="77">
                  <c:v>44315</c:v>
                </c:pt>
                <c:pt idx="78">
                  <c:v>44316</c:v>
                </c:pt>
                <c:pt idx="79">
                  <c:v>44319</c:v>
                </c:pt>
                <c:pt idx="80">
                  <c:v>44320</c:v>
                </c:pt>
                <c:pt idx="81">
                  <c:v>44321</c:v>
                </c:pt>
                <c:pt idx="82">
                  <c:v>44322</c:v>
                </c:pt>
                <c:pt idx="83">
                  <c:v>44323</c:v>
                </c:pt>
                <c:pt idx="84">
                  <c:v>44326</c:v>
                </c:pt>
                <c:pt idx="85">
                  <c:v>44327</c:v>
                </c:pt>
                <c:pt idx="86">
                  <c:v>44328</c:v>
                </c:pt>
                <c:pt idx="87">
                  <c:v>44329</c:v>
                </c:pt>
                <c:pt idx="88">
                  <c:v>44330</c:v>
                </c:pt>
                <c:pt idx="89">
                  <c:v>44333</c:v>
                </c:pt>
                <c:pt idx="90">
                  <c:v>44334</c:v>
                </c:pt>
                <c:pt idx="91">
                  <c:v>44336</c:v>
                </c:pt>
                <c:pt idx="92">
                  <c:v>44337</c:v>
                </c:pt>
                <c:pt idx="93">
                  <c:v>44340</c:v>
                </c:pt>
                <c:pt idx="94">
                  <c:v>44341</c:v>
                </c:pt>
                <c:pt idx="95">
                  <c:v>44342</c:v>
                </c:pt>
                <c:pt idx="96">
                  <c:v>44343</c:v>
                </c:pt>
                <c:pt idx="97">
                  <c:v>44344</c:v>
                </c:pt>
                <c:pt idx="98">
                  <c:v>44347</c:v>
                </c:pt>
                <c:pt idx="99">
                  <c:v>44348</c:v>
                </c:pt>
                <c:pt idx="100">
                  <c:v>44349</c:v>
                </c:pt>
                <c:pt idx="101">
                  <c:v>44350</c:v>
                </c:pt>
                <c:pt idx="102">
                  <c:v>44351</c:v>
                </c:pt>
                <c:pt idx="103">
                  <c:v>44354</c:v>
                </c:pt>
                <c:pt idx="104">
                  <c:v>44355</c:v>
                </c:pt>
                <c:pt idx="105">
                  <c:v>44356</c:v>
                </c:pt>
                <c:pt idx="106">
                  <c:v>44357</c:v>
                </c:pt>
                <c:pt idx="107">
                  <c:v>44358</c:v>
                </c:pt>
                <c:pt idx="108">
                  <c:v>44362</c:v>
                </c:pt>
                <c:pt idx="109">
                  <c:v>44363</c:v>
                </c:pt>
                <c:pt idx="110">
                  <c:v>44364</c:v>
                </c:pt>
                <c:pt idx="111">
                  <c:v>44365</c:v>
                </c:pt>
                <c:pt idx="112">
                  <c:v>44368</c:v>
                </c:pt>
                <c:pt idx="113">
                  <c:v>44369</c:v>
                </c:pt>
                <c:pt idx="114">
                  <c:v>44370</c:v>
                </c:pt>
                <c:pt idx="115">
                  <c:v>44371</c:v>
                </c:pt>
                <c:pt idx="116">
                  <c:v>44372</c:v>
                </c:pt>
                <c:pt idx="117">
                  <c:v>44375</c:v>
                </c:pt>
                <c:pt idx="118">
                  <c:v>44376</c:v>
                </c:pt>
                <c:pt idx="119">
                  <c:v>44377</c:v>
                </c:pt>
                <c:pt idx="120">
                  <c:v>44379</c:v>
                </c:pt>
                <c:pt idx="121">
                  <c:v>44382</c:v>
                </c:pt>
                <c:pt idx="122">
                  <c:v>44383</c:v>
                </c:pt>
                <c:pt idx="123">
                  <c:v>44384</c:v>
                </c:pt>
                <c:pt idx="124">
                  <c:v>44385</c:v>
                </c:pt>
                <c:pt idx="125">
                  <c:v>44386</c:v>
                </c:pt>
                <c:pt idx="126">
                  <c:v>44389</c:v>
                </c:pt>
                <c:pt idx="127">
                  <c:v>44390</c:v>
                </c:pt>
                <c:pt idx="128">
                  <c:v>44391</c:v>
                </c:pt>
                <c:pt idx="129">
                  <c:v>44392</c:v>
                </c:pt>
                <c:pt idx="130">
                  <c:v>44393</c:v>
                </c:pt>
                <c:pt idx="131">
                  <c:v>44396</c:v>
                </c:pt>
                <c:pt idx="132">
                  <c:v>44397</c:v>
                </c:pt>
                <c:pt idx="133">
                  <c:v>44398</c:v>
                </c:pt>
                <c:pt idx="134">
                  <c:v>44399</c:v>
                </c:pt>
                <c:pt idx="135">
                  <c:v>44400</c:v>
                </c:pt>
                <c:pt idx="136">
                  <c:v>44403</c:v>
                </c:pt>
                <c:pt idx="137">
                  <c:v>44404</c:v>
                </c:pt>
                <c:pt idx="138">
                  <c:v>44405</c:v>
                </c:pt>
                <c:pt idx="139">
                  <c:v>44406</c:v>
                </c:pt>
                <c:pt idx="140">
                  <c:v>44407</c:v>
                </c:pt>
                <c:pt idx="141">
                  <c:v>44410</c:v>
                </c:pt>
                <c:pt idx="142">
                  <c:v>44411</c:v>
                </c:pt>
                <c:pt idx="143">
                  <c:v>44412</c:v>
                </c:pt>
                <c:pt idx="144">
                  <c:v>44413</c:v>
                </c:pt>
                <c:pt idx="145">
                  <c:v>44414</c:v>
                </c:pt>
                <c:pt idx="146">
                  <c:v>44417</c:v>
                </c:pt>
                <c:pt idx="147">
                  <c:v>44418</c:v>
                </c:pt>
                <c:pt idx="148">
                  <c:v>44419</c:v>
                </c:pt>
                <c:pt idx="149">
                  <c:v>44420</c:v>
                </c:pt>
                <c:pt idx="150">
                  <c:v>44421</c:v>
                </c:pt>
                <c:pt idx="151">
                  <c:v>44424</c:v>
                </c:pt>
                <c:pt idx="152">
                  <c:v>44425</c:v>
                </c:pt>
                <c:pt idx="153">
                  <c:v>44426</c:v>
                </c:pt>
                <c:pt idx="154">
                  <c:v>44427</c:v>
                </c:pt>
                <c:pt idx="155">
                  <c:v>44428</c:v>
                </c:pt>
                <c:pt idx="156">
                  <c:v>44431</c:v>
                </c:pt>
                <c:pt idx="157">
                  <c:v>44432</c:v>
                </c:pt>
                <c:pt idx="158">
                  <c:v>44433</c:v>
                </c:pt>
                <c:pt idx="159">
                  <c:v>44434</c:v>
                </c:pt>
                <c:pt idx="160">
                  <c:v>44435</c:v>
                </c:pt>
                <c:pt idx="161">
                  <c:v>44438</c:v>
                </c:pt>
                <c:pt idx="162">
                  <c:v>44439</c:v>
                </c:pt>
                <c:pt idx="163">
                  <c:v>44440</c:v>
                </c:pt>
                <c:pt idx="164">
                  <c:v>44441</c:v>
                </c:pt>
                <c:pt idx="165">
                  <c:v>44442</c:v>
                </c:pt>
                <c:pt idx="166">
                  <c:v>44445</c:v>
                </c:pt>
                <c:pt idx="167">
                  <c:v>44446</c:v>
                </c:pt>
                <c:pt idx="168">
                  <c:v>44447</c:v>
                </c:pt>
                <c:pt idx="169">
                  <c:v>44448</c:v>
                </c:pt>
                <c:pt idx="170">
                  <c:v>44449</c:v>
                </c:pt>
                <c:pt idx="171">
                  <c:v>44452</c:v>
                </c:pt>
                <c:pt idx="172">
                  <c:v>44453</c:v>
                </c:pt>
                <c:pt idx="173">
                  <c:v>44454</c:v>
                </c:pt>
                <c:pt idx="174">
                  <c:v>44455</c:v>
                </c:pt>
                <c:pt idx="175">
                  <c:v>44456</c:v>
                </c:pt>
                <c:pt idx="176">
                  <c:v>44459</c:v>
                </c:pt>
                <c:pt idx="177">
                  <c:v>44460</c:v>
                </c:pt>
                <c:pt idx="178">
                  <c:v>44462</c:v>
                </c:pt>
                <c:pt idx="179">
                  <c:v>44463</c:v>
                </c:pt>
                <c:pt idx="180">
                  <c:v>44466</c:v>
                </c:pt>
                <c:pt idx="181">
                  <c:v>44467</c:v>
                </c:pt>
                <c:pt idx="182">
                  <c:v>44468</c:v>
                </c:pt>
                <c:pt idx="183">
                  <c:v>44469</c:v>
                </c:pt>
                <c:pt idx="184">
                  <c:v>44473</c:v>
                </c:pt>
                <c:pt idx="185">
                  <c:v>44474</c:v>
                </c:pt>
                <c:pt idx="186">
                  <c:v>44475</c:v>
                </c:pt>
                <c:pt idx="187">
                  <c:v>44476</c:v>
                </c:pt>
                <c:pt idx="188">
                  <c:v>44477</c:v>
                </c:pt>
                <c:pt idx="189">
                  <c:v>44480</c:v>
                </c:pt>
                <c:pt idx="190">
                  <c:v>44481</c:v>
                </c:pt>
                <c:pt idx="191">
                  <c:v>44484</c:v>
                </c:pt>
                <c:pt idx="192">
                  <c:v>44487</c:v>
                </c:pt>
                <c:pt idx="193">
                  <c:v>44488</c:v>
                </c:pt>
                <c:pt idx="194">
                  <c:v>44489</c:v>
                </c:pt>
                <c:pt idx="195">
                  <c:v>44490</c:v>
                </c:pt>
                <c:pt idx="196">
                  <c:v>44491</c:v>
                </c:pt>
                <c:pt idx="197">
                  <c:v>44494</c:v>
                </c:pt>
                <c:pt idx="198">
                  <c:v>44495</c:v>
                </c:pt>
                <c:pt idx="199">
                  <c:v>44496</c:v>
                </c:pt>
                <c:pt idx="200">
                  <c:v>44497</c:v>
                </c:pt>
                <c:pt idx="201">
                  <c:v>44498</c:v>
                </c:pt>
                <c:pt idx="202">
                  <c:v>44501</c:v>
                </c:pt>
                <c:pt idx="203">
                  <c:v>44502</c:v>
                </c:pt>
                <c:pt idx="204">
                  <c:v>44503</c:v>
                </c:pt>
                <c:pt idx="205">
                  <c:v>44504</c:v>
                </c:pt>
                <c:pt idx="206">
                  <c:v>44505</c:v>
                </c:pt>
                <c:pt idx="207">
                  <c:v>44508</c:v>
                </c:pt>
                <c:pt idx="208">
                  <c:v>44509</c:v>
                </c:pt>
                <c:pt idx="209">
                  <c:v>44510</c:v>
                </c:pt>
                <c:pt idx="210">
                  <c:v>44511</c:v>
                </c:pt>
                <c:pt idx="211">
                  <c:v>44512</c:v>
                </c:pt>
                <c:pt idx="212">
                  <c:v>44515</c:v>
                </c:pt>
                <c:pt idx="213">
                  <c:v>44516</c:v>
                </c:pt>
                <c:pt idx="214">
                  <c:v>44517</c:v>
                </c:pt>
                <c:pt idx="215">
                  <c:v>44518</c:v>
                </c:pt>
                <c:pt idx="216">
                  <c:v>44519</c:v>
                </c:pt>
                <c:pt idx="217">
                  <c:v>44522</c:v>
                </c:pt>
                <c:pt idx="218">
                  <c:v>44523</c:v>
                </c:pt>
                <c:pt idx="219">
                  <c:v>44524</c:v>
                </c:pt>
                <c:pt idx="220">
                  <c:v>44525</c:v>
                </c:pt>
                <c:pt idx="221">
                  <c:v>44526</c:v>
                </c:pt>
                <c:pt idx="222">
                  <c:v>44529</c:v>
                </c:pt>
                <c:pt idx="223">
                  <c:v>44530</c:v>
                </c:pt>
                <c:pt idx="224">
                  <c:v>44531</c:v>
                </c:pt>
                <c:pt idx="225">
                  <c:v>44532</c:v>
                </c:pt>
                <c:pt idx="226">
                  <c:v>44533</c:v>
                </c:pt>
                <c:pt idx="227">
                  <c:v>44536</c:v>
                </c:pt>
                <c:pt idx="228">
                  <c:v>44537</c:v>
                </c:pt>
                <c:pt idx="229">
                  <c:v>44538</c:v>
                </c:pt>
                <c:pt idx="230">
                  <c:v>44539</c:v>
                </c:pt>
                <c:pt idx="231">
                  <c:v>44540</c:v>
                </c:pt>
                <c:pt idx="232">
                  <c:v>44543</c:v>
                </c:pt>
                <c:pt idx="233">
                  <c:v>44544</c:v>
                </c:pt>
                <c:pt idx="234">
                  <c:v>44545</c:v>
                </c:pt>
                <c:pt idx="235">
                  <c:v>44546</c:v>
                </c:pt>
                <c:pt idx="236">
                  <c:v>44547</c:v>
                </c:pt>
                <c:pt idx="237">
                  <c:v>44550</c:v>
                </c:pt>
                <c:pt idx="238">
                  <c:v>44551</c:v>
                </c:pt>
                <c:pt idx="239">
                  <c:v>44552</c:v>
                </c:pt>
                <c:pt idx="240">
                  <c:v>44553</c:v>
                </c:pt>
                <c:pt idx="241">
                  <c:v>44554</c:v>
                </c:pt>
                <c:pt idx="242">
                  <c:v>44558</c:v>
                </c:pt>
                <c:pt idx="243">
                  <c:v>44559</c:v>
                </c:pt>
                <c:pt idx="244">
                  <c:v>44560</c:v>
                </c:pt>
                <c:pt idx="245">
                  <c:v>44561</c:v>
                </c:pt>
                <c:pt idx="246">
                  <c:v>44564</c:v>
                </c:pt>
                <c:pt idx="247">
                  <c:v>44565</c:v>
                </c:pt>
                <c:pt idx="248">
                  <c:v>44566</c:v>
                </c:pt>
                <c:pt idx="249">
                  <c:v>44567</c:v>
                </c:pt>
                <c:pt idx="250">
                  <c:v>44568</c:v>
                </c:pt>
                <c:pt idx="251">
                  <c:v>44571</c:v>
                </c:pt>
                <c:pt idx="252">
                  <c:v>44572</c:v>
                </c:pt>
                <c:pt idx="253">
                  <c:v>44573</c:v>
                </c:pt>
                <c:pt idx="254">
                  <c:v>44574</c:v>
                </c:pt>
                <c:pt idx="255">
                  <c:v>44575</c:v>
                </c:pt>
                <c:pt idx="256">
                  <c:v>44578</c:v>
                </c:pt>
                <c:pt idx="257">
                  <c:v>44579</c:v>
                </c:pt>
                <c:pt idx="258">
                  <c:v>44580</c:v>
                </c:pt>
                <c:pt idx="259">
                  <c:v>44581</c:v>
                </c:pt>
                <c:pt idx="260">
                  <c:v>44582</c:v>
                </c:pt>
                <c:pt idx="261">
                  <c:v>44585</c:v>
                </c:pt>
                <c:pt idx="262">
                  <c:v>44586</c:v>
                </c:pt>
                <c:pt idx="263">
                  <c:v>44587</c:v>
                </c:pt>
                <c:pt idx="264">
                  <c:v>44588</c:v>
                </c:pt>
                <c:pt idx="265">
                  <c:v>44589</c:v>
                </c:pt>
                <c:pt idx="266">
                  <c:v>44592</c:v>
                </c:pt>
                <c:pt idx="267">
                  <c:v>44596</c:v>
                </c:pt>
                <c:pt idx="268">
                  <c:v>44599</c:v>
                </c:pt>
                <c:pt idx="269">
                  <c:v>44600</c:v>
                </c:pt>
                <c:pt idx="270">
                  <c:v>44601</c:v>
                </c:pt>
                <c:pt idx="271">
                  <c:v>44602</c:v>
                </c:pt>
                <c:pt idx="272">
                  <c:v>44603</c:v>
                </c:pt>
                <c:pt idx="273">
                  <c:v>44606</c:v>
                </c:pt>
                <c:pt idx="274">
                  <c:v>44607</c:v>
                </c:pt>
                <c:pt idx="275">
                  <c:v>44608</c:v>
                </c:pt>
                <c:pt idx="276">
                  <c:v>44609</c:v>
                </c:pt>
                <c:pt idx="277">
                  <c:v>44610</c:v>
                </c:pt>
                <c:pt idx="278">
                  <c:v>44613</c:v>
                </c:pt>
                <c:pt idx="279">
                  <c:v>44614</c:v>
                </c:pt>
                <c:pt idx="280">
                  <c:v>44615</c:v>
                </c:pt>
                <c:pt idx="281">
                  <c:v>44616</c:v>
                </c:pt>
                <c:pt idx="282">
                  <c:v>44617</c:v>
                </c:pt>
                <c:pt idx="283">
                  <c:v>44620</c:v>
                </c:pt>
                <c:pt idx="284">
                  <c:v>44621</c:v>
                </c:pt>
                <c:pt idx="285">
                  <c:v>44622</c:v>
                </c:pt>
                <c:pt idx="286">
                  <c:v>44623</c:v>
                </c:pt>
                <c:pt idx="287">
                  <c:v>44624</c:v>
                </c:pt>
                <c:pt idx="288">
                  <c:v>44627</c:v>
                </c:pt>
                <c:pt idx="289">
                  <c:v>44628</c:v>
                </c:pt>
                <c:pt idx="290">
                  <c:v>44629</c:v>
                </c:pt>
                <c:pt idx="291">
                  <c:v>44630</c:v>
                </c:pt>
                <c:pt idx="292">
                  <c:v>44631</c:v>
                </c:pt>
                <c:pt idx="293">
                  <c:v>44634</c:v>
                </c:pt>
                <c:pt idx="294">
                  <c:v>44635</c:v>
                </c:pt>
                <c:pt idx="295">
                  <c:v>44636</c:v>
                </c:pt>
                <c:pt idx="296">
                  <c:v>44637</c:v>
                </c:pt>
                <c:pt idx="297">
                  <c:v>44638</c:v>
                </c:pt>
                <c:pt idx="298">
                  <c:v>44641</c:v>
                </c:pt>
                <c:pt idx="299">
                  <c:v>44642</c:v>
                </c:pt>
                <c:pt idx="300">
                  <c:v>44643</c:v>
                </c:pt>
                <c:pt idx="301">
                  <c:v>44644</c:v>
                </c:pt>
                <c:pt idx="302">
                  <c:v>44645</c:v>
                </c:pt>
                <c:pt idx="303">
                  <c:v>44648</c:v>
                </c:pt>
                <c:pt idx="304">
                  <c:v>44649</c:v>
                </c:pt>
                <c:pt idx="305">
                  <c:v>44650</c:v>
                </c:pt>
                <c:pt idx="306">
                  <c:v>44651</c:v>
                </c:pt>
                <c:pt idx="307">
                  <c:v>44652</c:v>
                </c:pt>
                <c:pt idx="308">
                  <c:v>44655</c:v>
                </c:pt>
                <c:pt idx="309">
                  <c:v>44657</c:v>
                </c:pt>
                <c:pt idx="310">
                  <c:v>44658</c:v>
                </c:pt>
                <c:pt idx="311">
                  <c:v>44659</c:v>
                </c:pt>
                <c:pt idx="312">
                  <c:v>44662</c:v>
                </c:pt>
                <c:pt idx="313">
                  <c:v>44663</c:v>
                </c:pt>
                <c:pt idx="314">
                  <c:v>44664</c:v>
                </c:pt>
                <c:pt idx="315">
                  <c:v>44665</c:v>
                </c:pt>
                <c:pt idx="316">
                  <c:v>44670</c:v>
                </c:pt>
                <c:pt idx="317">
                  <c:v>44671</c:v>
                </c:pt>
                <c:pt idx="318">
                  <c:v>44672</c:v>
                </c:pt>
                <c:pt idx="319">
                  <c:v>44673</c:v>
                </c:pt>
                <c:pt idx="320">
                  <c:v>44676</c:v>
                </c:pt>
                <c:pt idx="321">
                  <c:v>44677</c:v>
                </c:pt>
                <c:pt idx="322">
                  <c:v>44678</c:v>
                </c:pt>
                <c:pt idx="323">
                  <c:v>44679</c:v>
                </c:pt>
                <c:pt idx="324">
                  <c:v>44680</c:v>
                </c:pt>
                <c:pt idx="325">
                  <c:v>44684</c:v>
                </c:pt>
                <c:pt idx="326">
                  <c:v>44685</c:v>
                </c:pt>
                <c:pt idx="327">
                  <c:v>44686</c:v>
                </c:pt>
                <c:pt idx="328">
                  <c:v>44687</c:v>
                </c:pt>
                <c:pt idx="329">
                  <c:v>44691</c:v>
                </c:pt>
                <c:pt idx="330">
                  <c:v>44692</c:v>
                </c:pt>
                <c:pt idx="331">
                  <c:v>44693</c:v>
                </c:pt>
                <c:pt idx="332">
                  <c:v>44694</c:v>
                </c:pt>
                <c:pt idx="333">
                  <c:v>44697</c:v>
                </c:pt>
                <c:pt idx="334">
                  <c:v>44698</c:v>
                </c:pt>
                <c:pt idx="335">
                  <c:v>44699</c:v>
                </c:pt>
                <c:pt idx="336">
                  <c:v>44700</c:v>
                </c:pt>
                <c:pt idx="337">
                  <c:v>44701</c:v>
                </c:pt>
                <c:pt idx="338">
                  <c:v>44704</c:v>
                </c:pt>
                <c:pt idx="339">
                  <c:v>44705</c:v>
                </c:pt>
                <c:pt idx="340">
                  <c:v>44706</c:v>
                </c:pt>
                <c:pt idx="341">
                  <c:v>44707</c:v>
                </c:pt>
                <c:pt idx="342">
                  <c:v>44708</c:v>
                </c:pt>
                <c:pt idx="343">
                  <c:v>44711</c:v>
                </c:pt>
                <c:pt idx="344">
                  <c:v>44712</c:v>
                </c:pt>
                <c:pt idx="345">
                  <c:v>44713</c:v>
                </c:pt>
                <c:pt idx="346">
                  <c:v>44714</c:v>
                </c:pt>
                <c:pt idx="347">
                  <c:v>44718</c:v>
                </c:pt>
                <c:pt idx="348">
                  <c:v>44719</c:v>
                </c:pt>
                <c:pt idx="349">
                  <c:v>44720</c:v>
                </c:pt>
                <c:pt idx="350">
                  <c:v>44721</c:v>
                </c:pt>
                <c:pt idx="351">
                  <c:v>44722</c:v>
                </c:pt>
                <c:pt idx="352">
                  <c:v>44725</c:v>
                </c:pt>
                <c:pt idx="353">
                  <c:v>44726</c:v>
                </c:pt>
                <c:pt idx="354">
                  <c:v>44727</c:v>
                </c:pt>
                <c:pt idx="355">
                  <c:v>44728</c:v>
                </c:pt>
                <c:pt idx="356">
                  <c:v>44729</c:v>
                </c:pt>
                <c:pt idx="357">
                  <c:v>44732</c:v>
                </c:pt>
                <c:pt idx="358">
                  <c:v>44733</c:v>
                </c:pt>
                <c:pt idx="359">
                  <c:v>44734</c:v>
                </c:pt>
                <c:pt idx="360">
                  <c:v>44735</c:v>
                </c:pt>
                <c:pt idx="361">
                  <c:v>44736</c:v>
                </c:pt>
                <c:pt idx="362">
                  <c:v>44739</c:v>
                </c:pt>
                <c:pt idx="363">
                  <c:v>44740</c:v>
                </c:pt>
                <c:pt idx="364">
                  <c:v>44741</c:v>
                </c:pt>
                <c:pt idx="365">
                  <c:v>44742</c:v>
                </c:pt>
                <c:pt idx="366">
                  <c:v>44746</c:v>
                </c:pt>
                <c:pt idx="367">
                  <c:v>44747</c:v>
                </c:pt>
                <c:pt idx="368">
                  <c:v>44748</c:v>
                </c:pt>
                <c:pt idx="369">
                  <c:v>44749</c:v>
                </c:pt>
                <c:pt idx="370">
                  <c:v>44750</c:v>
                </c:pt>
                <c:pt idx="371">
                  <c:v>44753</c:v>
                </c:pt>
                <c:pt idx="372">
                  <c:v>44754</c:v>
                </c:pt>
                <c:pt idx="373">
                  <c:v>44755</c:v>
                </c:pt>
                <c:pt idx="374">
                  <c:v>44756</c:v>
                </c:pt>
                <c:pt idx="375">
                  <c:v>44757</c:v>
                </c:pt>
                <c:pt idx="376">
                  <c:v>44760</c:v>
                </c:pt>
                <c:pt idx="377">
                  <c:v>44761</c:v>
                </c:pt>
                <c:pt idx="378">
                  <c:v>44762</c:v>
                </c:pt>
                <c:pt idx="379">
                  <c:v>44763</c:v>
                </c:pt>
                <c:pt idx="380">
                  <c:v>44764</c:v>
                </c:pt>
                <c:pt idx="381">
                  <c:v>44767</c:v>
                </c:pt>
                <c:pt idx="382">
                  <c:v>44768</c:v>
                </c:pt>
                <c:pt idx="383">
                  <c:v>44769</c:v>
                </c:pt>
                <c:pt idx="384">
                  <c:v>44770</c:v>
                </c:pt>
                <c:pt idx="385">
                  <c:v>44771</c:v>
                </c:pt>
                <c:pt idx="386">
                  <c:v>44774</c:v>
                </c:pt>
                <c:pt idx="387">
                  <c:v>44775</c:v>
                </c:pt>
                <c:pt idx="388">
                  <c:v>44776</c:v>
                </c:pt>
                <c:pt idx="389">
                  <c:v>44777</c:v>
                </c:pt>
                <c:pt idx="390">
                  <c:v>44778</c:v>
                </c:pt>
                <c:pt idx="391">
                  <c:v>44781</c:v>
                </c:pt>
                <c:pt idx="392">
                  <c:v>44782</c:v>
                </c:pt>
                <c:pt idx="393">
                  <c:v>44783</c:v>
                </c:pt>
                <c:pt idx="394">
                  <c:v>44784</c:v>
                </c:pt>
                <c:pt idx="395">
                  <c:v>44785</c:v>
                </c:pt>
                <c:pt idx="396">
                  <c:v>44788</c:v>
                </c:pt>
                <c:pt idx="397">
                  <c:v>44789</c:v>
                </c:pt>
                <c:pt idx="398">
                  <c:v>44790</c:v>
                </c:pt>
                <c:pt idx="399">
                  <c:v>44791</c:v>
                </c:pt>
                <c:pt idx="400">
                  <c:v>44792</c:v>
                </c:pt>
                <c:pt idx="401">
                  <c:v>44795</c:v>
                </c:pt>
                <c:pt idx="402">
                  <c:v>44796</c:v>
                </c:pt>
                <c:pt idx="403">
                  <c:v>44797</c:v>
                </c:pt>
                <c:pt idx="404">
                  <c:v>44798</c:v>
                </c:pt>
                <c:pt idx="405">
                  <c:v>44799</c:v>
                </c:pt>
                <c:pt idx="406">
                  <c:v>44802</c:v>
                </c:pt>
                <c:pt idx="407">
                  <c:v>44803</c:v>
                </c:pt>
                <c:pt idx="408">
                  <c:v>44804</c:v>
                </c:pt>
                <c:pt idx="409">
                  <c:v>44805</c:v>
                </c:pt>
                <c:pt idx="410">
                  <c:v>44806</c:v>
                </c:pt>
                <c:pt idx="411">
                  <c:v>44809</c:v>
                </c:pt>
                <c:pt idx="412">
                  <c:v>44810</c:v>
                </c:pt>
                <c:pt idx="413">
                  <c:v>44811</c:v>
                </c:pt>
                <c:pt idx="414">
                  <c:v>44812</c:v>
                </c:pt>
                <c:pt idx="415">
                  <c:v>44813</c:v>
                </c:pt>
                <c:pt idx="416">
                  <c:v>44817</c:v>
                </c:pt>
                <c:pt idx="417">
                  <c:v>44818</c:v>
                </c:pt>
                <c:pt idx="418">
                  <c:v>44819</c:v>
                </c:pt>
                <c:pt idx="419">
                  <c:v>44820</c:v>
                </c:pt>
                <c:pt idx="420">
                  <c:v>44823</c:v>
                </c:pt>
                <c:pt idx="421">
                  <c:v>44824</c:v>
                </c:pt>
                <c:pt idx="422">
                  <c:v>44825</c:v>
                </c:pt>
                <c:pt idx="423">
                  <c:v>44826</c:v>
                </c:pt>
                <c:pt idx="424">
                  <c:v>44827</c:v>
                </c:pt>
                <c:pt idx="425">
                  <c:v>44830</c:v>
                </c:pt>
                <c:pt idx="426">
                  <c:v>44831</c:v>
                </c:pt>
                <c:pt idx="427">
                  <c:v>44832</c:v>
                </c:pt>
                <c:pt idx="428">
                  <c:v>44833</c:v>
                </c:pt>
                <c:pt idx="429">
                  <c:v>44834</c:v>
                </c:pt>
                <c:pt idx="430">
                  <c:v>44837</c:v>
                </c:pt>
                <c:pt idx="431">
                  <c:v>44839</c:v>
                </c:pt>
                <c:pt idx="432">
                  <c:v>44840</c:v>
                </c:pt>
                <c:pt idx="433">
                  <c:v>44841</c:v>
                </c:pt>
                <c:pt idx="434">
                  <c:v>44844</c:v>
                </c:pt>
                <c:pt idx="435">
                  <c:v>44845</c:v>
                </c:pt>
                <c:pt idx="436">
                  <c:v>44846</c:v>
                </c:pt>
                <c:pt idx="437">
                  <c:v>44847</c:v>
                </c:pt>
                <c:pt idx="438">
                  <c:v>44848</c:v>
                </c:pt>
                <c:pt idx="439">
                  <c:v>44851</c:v>
                </c:pt>
                <c:pt idx="440">
                  <c:v>44852</c:v>
                </c:pt>
                <c:pt idx="441">
                  <c:v>44853</c:v>
                </c:pt>
                <c:pt idx="442">
                  <c:v>44854</c:v>
                </c:pt>
                <c:pt idx="443">
                  <c:v>44855</c:v>
                </c:pt>
                <c:pt idx="444">
                  <c:v>44858</c:v>
                </c:pt>
                <c:pt idx="445">
                  <c:v>44859</c:v>
                </c:pt>
                <c:pt idx="446">
                  <c:v>44860</c:v>
                </c:pt>
                <c:pt idx="447">
                  <c:v>44861</c:v>
                </c:pt>
                <c:pt idx="448">
                  <c:v>44862</c:v>
                </c:pt>
                <c:pt idx="449">
                  <c:v>44865</c:v>
                </c:pt>
                <c:pt idx="450">
                  <c:v>44866</c:v>
                </c:pt>
                <c:pt idx="451">
                  <c:v>44867</c:v>
                </c:pt>
                <c:pt idx="452">
                  <c:v>44868</c:v>
                </c:pt>
                <c:pt idx="453">
                  <c:v>44869</c:v>
                </c:pt>
                <c:pt idx="454">
                  <c:v>44872</c:v>
                </c:pt>
                <c:pt idx="455">
                  <c:v>44873</c:v>
                </c:pt>
                <c:pt idx="456">
                  <c:v>44874</c:v>
                </c:pt>
                <c:pt idx="457">
                  <c:v>44875</c:v>
                </c:pt>
                <c:pt idx="458">
                  <c:v>44876</c:v>
                </c:pt>
                <c:pt idx="459">
                  <c:v>44879</c:v>
                </c:pt>
                <c:pt idx="460">
                  <c:v>44880</c:v>
                </c:pt>
                <c:pt idx="461">
                  <c:v>44881</c:v>
                </c:pt>
                <c:pt idx="462">
                  <c:v>44882</c:v>
                </c:pt>
                <c:pt idx="463">
                  <c:v>44883</c:v>
                </c:pt>
                <c:pt idx="464">
                  <c:v>44886</c:v>
                </c:pt>
                <c:pt idx="465">
                  <c:v>44887</c:v>
                </c:pt>
                <c:pt idx="466">
                  <c:v>44888</c:v>
                </c:pt>
                <c:pt idx="467">
                  <c:v>44889</c:v>
                </c:pt>
                <c:pt idx="468">
                  <c:v>44890</c:v>
                </c:pt>
                <c:pt idx="469">
                  <c:v>44893</c:v>
                </c:pt>
                <c:pt idx="470">
                  <c:v>44894</c:v>
                </c:pt>
                <c:pt idx="471">
                  <c:v>44895</c:v>
                </c:pt>
                <c:pt idx="472">
                  <c:v>44896</c:v>
                </c:pt>
                <c:pt idx="473">
                  <c:v>44897</c:v>
                </c:pt>
                <c:pt idx="474">
                  <c:v>44900</c:v>
                </c:pt>
                <c:pt idx="475">
                  <c:v>44901</c:v>
                </c:pt>
                <c:pt idx="476">
                  <c:v>44902</c:v>
                </c:pt>
                <c:pt idx="477">
                  <c:v>44903</c:v>
                </c:pt>
                <c:pt idx="478">
                  <c:v>44904</c:v>
                </c:pt>
                <c:pt idx="479">
                  <c:v>44907</c:v>
                </c:pt>
                <c:pt idx="480">
                  <c:v>44908</c:v>
                </c:pt>
                <c:pt idx="481">
                  <c:v>44909</c:v>
                </c:pt>
                <c:pt idx="482">
                  <c:v>44910</c:v>
                </c:pt>
                <c:pt idx="483">
                  <c:v>44911</c:v>
                </c:pt>
                <c:pt idx="484">
                  <c:v>44914</c:v>
                </c:pt>
                <c:pt idx="485">
                  <c:v>44915</c:v>
                </c:pt>
                <c:pt idx="486">
                  <c:v>44916</c:v>
                </c:pt>
                <c:pt idx="487">
                  <c:v>44917</c:v>
                </c:pt>
                <c:pt idx="488">
                  <c:v>44918</c:v>
                </c:pt>
                <c:pt idx="489">
                  <c:v>44923</c:v>
                </c:pt>
                <c:pt idx="490">
                  <c:v>44924</c:v>
                </c:pt>
                <c:pt idx="491">
                  <c:v>44925</c:v>
                </c:pt>
                <c:pt idx="492">
                  <c:v>44929</c:v>
                </c:pt>
                <c:pt idx="493">
                  <c:v>44930</c:v>
                </c:pt>
                <c:pt idx="494">
                  <c:v>44931</c:v>
                </c:pt>
                <c:pt idx="495">
                  <c:v>44932</c:v>
                </c:pt>
                <c:pt idx="496">
                  <c:v>44935</c:v>
                </c:pt>
                <c:pt idx="497">
                  <c:v>44936</c:v>
                </c:pt>
                <c:pt idx="498">
                  <c:v>44937</c:v>
                </c:pt>
                <c:pt idx="499">
                  <c:v>44938</c:v>
                </c:pt>
                <c:pt idx="500">
                  <c:v>44939</c:v>
                </c:pt>
                <c:pt idx="501">
                  <c:v>44942</c:v>
                </c:pt>
                <c:pt idx="502">
                  <c:v>44943</c:v>
                </c:pt>
                <c:pt idx="503">
                  <c:v>44944</c:v>
                </c:pt>
                <c:pt idx="504">
                  <c:v>44945</c:v>
                </c:pt>
                <c:pt idx="505">
                  <c:v>44946</c:v>
                </c:pt>
                <c:pt idx="506">
                  <c:v>44952</c:v>
                </c:pt>
                <c:pt idx="507">
                  <c:v>44953</c:v>
                </c:pt>
                <c:pt idx="508">
                  <c:v>44956</c:v>
                </c:pt>
                <c:pt idx="509">
                  <c:v>44957</c:v>
                </c:pt>
                <c:pt idx="510">
                  <c:v>44958</c:v>
                </c:pt>
                <c:pt idx="511">
                  <c:v>44959</c:v>
                </c:pt>
                <c:pt idx="512">
                  <c:v>44960</c:v>
                </c:pt>
                <c:pt idx="513">
                  <c:v>44963</c:v>
                </c:pt>
                <c:pt idx="514">
                  <c:v>44964</c:v>
                </c:pt>
                <c:pt idx="515">
                  <c:v>44965</c:v>
                </c:pt>
                <c:pt idx="516">
                  <c:v>44966</c:v>
                </c:pt>
                <c:pt idx="517">
                  <c:v>44967</c:v>
                </c:pt>
                <c:pt idx="518">
                  <c:v>44970</c:v>
                </c:pt>
                <c:pt idx="519">
                  <c:v>44971</c:v>
                </c:pt>
                <c:pt idx="520">
                  <c:v>44972</c:v>
                </c:pt>
                <c:pt idx="521">
                  <c:v>44973</c:v>
                </c:pt>
                <c:pt idx="522">
                  <c:v>44974</c:v>
                </c:pt>
                <c:pt idx="523">
                  <c:v>44977</c:v>
                </c:pt>
                <c:pt idx="524">
                  <c:v>44978</c:v>
                </c:pt>
                <c:pt idx="525">
                  <c:v>44979</c:v>
                </c:pt>
                <c:pt idx="526">
                  <c:v>44980</c:v>
                </c:pt>
                <c:pt idx="527">
                  <c:v>44981</c:v>
                </c:pt>
                <c:pt idx="528">
                  <c:v>44984</c:v>
                </c:pt>
                <c:pt idx="529">
                  <c:v>44985</c:v>
                </c:pt>
                <c:pt idx="530">
                  <c:v>44986</c:v>
                </c:pt>
                <c:pt idx="531">
                  <c:v>44987</c:v>
                </c:pt>
                <c:pt idx="532">
                  <c:v>44988</c:v>
                </c:pt>
                <c:pt idx="533">
                  <c:v>44991</c:v>
                </c:pt>
                <c:pt idx="534">
                  <c:v>44992</c:v>
                </c:pt>
                <c:pt idx="535">
                  <c:v>44993</c:v>
                </c:pt>
                <c:pt idx="536">
                  <c:v>44994</c:v>
                </c:pt>
                <c:pt idx="537">
                  <c:v>44995</c:v>
                </c:pt>
                <c:pt idx="538">
                  <c:v>44998</c:v>
                </c:pt>
                <c:pt idx="539">
                  <c:v>44999</c:v>
                </c:pt>
                <c:pt idx="540">
                  <c:v>45000</c:v>
                </c:pt>
                <c:pt idx="541">
                  <c:v>45001</c:v>
                </c:pt>
                <c:pt idx="542">
                  <c:v>45002</c:v>
                </c:pt>
                <c:pt idx="543">
                  <c:v>45005</c:v>
                </c:pt>
                <c:pt idx="544">
                  <c:v>45006</c:v>
                </c:pt>
                <c:pt idx="545">
                  <c:v>45007</c:v>
                </c:pt>
                <c:pt idx="546">
                  <c:v>45008</c:v>
                </c:pt>
                <c:pt idx="547">
                  <c:v>45009</c:v>
                </c:pt>
                <c:pt idx="548">
                  <c:v>45012</c:v>
                </c:pt>
                <c:pt idx="549">
                  <c:v>45013</c:v>
                </c:pt>
                <c:pt idx="550">
                  <c:v>45014</c:v>
                </c:pt>
                <c:pt idx="551">
                  <c:v>45015</c:v>
                </c:pt>
                <c:pt idx="552">
                  <c:v>45016</c:v>
                </c:pt>
                <c:pt idx="553">
                  <c:v>45019</c:v>
                </c:pt>
                <c:pt idx="554">
                  <c:v>45020</c:v>
                </c:pt>
                <c:pt idx="555">
                  <c:v>45022</c:v>
                </c:pt>
                <c:pt idx="556">
                  <c:v>45027</c:v>
                </c:pt>
                <c:pt idx="557">
                  <c:v>45028</c:v>
                </c:pt>
                <c:pt idx="558">
                  <c:v>45029</c:v>
                </c:pt>
                <c:pt idx="559">
                  <c:v>45030</c:v>
                </c:pt>
                <c:pt idx="560">
                  <c:v>45033</c:v>
                </c:pt>
                <c:pt idx="561">
                  <c:v>45034</c:v>
                </c:pt>
                <c:pt idx="562">
                  <c:v>45035</c:v>
                </c:pt>
                <c:pt idx="563">
                  <c:v>45036</c:v>
                </c:pt>
                <c:pt idx="564">
                  <c:v>45037</c:v>
                </c:pt>
                <c:pt idx="565">
                  <c:v>45040</c:v>
                </c:pt>
                <c:pt idx="566">
                  <c:v>45041</c:v>
                </c:pt>
                <c:pt idx="567">
                  <c:v>45042</c:v>
                </c:pt>
                <c:pt idx="568">
                  <c:v>45043</c:v>
                </c:pt>
                <c:pt idx="569">
                  <c:v>45044</c:v>
                </c:pt>
                <c:pt idx="570">
                  <c:v>45048</c:v>
                </c:pt>
                <c:pt idx="571">
                  <c:v>45049</c:v>
                </c:pt>
                <c:pt idx="572">
                  <c:v>45050</c:v>
                </c:pt>
                <c:pt idx="573">
                  <c:v>45051</c:v>
                </c:pt>
                <c:pt idx="574">
                  <c:v>45054</c:v>
                </c:pt>
                <c:pt idx="575">
                  <c:v>45055</c:v>
                </c:pt>
                <c:pt idx="576">
                  <c:v>45056</c:v>
                </c:pt>
                <c:pt idx="577">
                  <c:v>45057</c:v>
                </c:pt>
                <c:pt idx="578">
                  <c:v>45058</c:v>
                </c:pt>
                <c:pt idx="579">
                  <c:v>45061</c:v>
                </c:pt>
                <c:pt idx="580">
                  <c:v>45062</c:v>
                </c:pt>
                <c:pt idx="581">
                  <c:v>45063</c:v>
                </c:pt>
                <c:pt idx="582">
                  <c:v>45064</c:v>
                </c:pt>
                <c:pt idx="583">
                  <c:v>45065</c:v>
                </c:pt>
                <c:pt idx="584">
                  <c:v>45068</c:v>
                </c:pt>
                <c:pt idx="585">
                  <c:v>45069</c:v>
                </c:pt>
                <c:pt idx="586">
                  <c:v>45070</c:v>
                </c:pt>
                <c:pt idx="587">
                  <c:v>45071</c:v>
                </c:pt>
                <c:pt idx="588">
                  <c:v>45075</c:v>
                </c:pt>
                <c:pt idx="589">
                  <c:v>45076</c:v>
                </c:pt>
                <c:pt idx="590">
                  <c:v>45077</c:v>
                </c:pt>
                <c:pt idx="591">
                  <c:v>45078</c:v>
                </c:pt>
                <c:pt idx="592">
                  <c:v>45079</c:v>
                </c:pt>
                <c:pt idx="593">
                  <c:v>45082</c:v>
                </c:pt>
                <c:pt idx="594">
                  <c:v>45083</c:v>
                </c:pt>
                <c:pt idx="595">
                  <c:v>45084</c:v>
                </c:pt>
                <c:pt idx="596">
                  <c:v>45085</c:v>
                </c:pt>
                <c:pt idx="597">
                  <c:v>45086</c:v>
                </c:pt>
                <c:pt idx="598">
                  <c:v>45089</c:v>
                </c:pt>
                <c:pt idx="599">
                  <c:v>45090</c:v>
                </c:pt>
                <c:pt idx="600">
                  <c:v>45091</c:v>
                </c:pt>
                <c:pt idx="601">
                  <c:v>45092</c:v>
                </c:pt>
                <c:pt idx="602">
                  <c:v>45093</c:v>
                </c:pt>
                <c:pt idx="603">
                  <c:v>45096</c:v>
                </c:pt>
                <c:pt idx="604">
                  <c:v>45097</c:v>
                </c:pt>
                <c:pt idx="605">
                  <c:v>45098</c:v>
                </c:pt>
                <c:pt idx="606">
                  <c:v>45100</c:v>
                </c:pt>
                <c:pt idx="607">
                  <c:v>45103</c:v>
                </c:pt>
                <c:pt idx="608">
                  <c:v>45104</c:v>
                </c:pt>
                <c:pt idx="609">
                  <c:v>45105</c:v>
                </c:pt>
                <c:pt idx="610">
                  <c:v>45106</c:v>
                </c:pt>
                <c:pt idx="611">
                  <c:v>45107</c:v>
                </c:pt>
                <c:pt idx="612">
                  <c:v>45110</c:v>
                </c:pt>
                <c:pt idx="613">
                  <c:v>45111</c:v>
                </c:pt>
                <c:pt idx="614">
                  <c:v>45112</c:v>
                </c:pt>
                <c:pt idx="615">
                  <c:v>45113</c:v>
                </c:pt>
                <c:pt idx="616">
                  <c:v>45114</c:v>
                </c:pt>
                <c:pt idx="617">
                  <c:v>45117</c:v>
                </c:pt>
                <c:pt idx="618">
                  <c:v>45118</c:v>
                </c:pt>
                <c:pt idx="619">
                  <c:v>45119</c:v>
                </c:pt>
                <c:pt idx="620">
                  <c:v>45120</c:v>
                </c:pt>
                <c:pt idx="621">
                  <c:v>45121</c:v>
                </c:pt>
                <c:pt idx="622">
                  <c:v>45125</c:v>
                </c:pt>
                <c:pt idx="623">
                  <c:v>45126</c:v>
                </c:pt>
                <c:pt idx="624">
                  <c:v>45127</c:v>
                </c:pt>
                <c:pt idx="625">
                  <c:v>45128</c:v>
                </c:pt>
                <c:pt idx="626">
                  <c:v>45131</c:v>
                </c:pt>
                <c:pt idx="627">
                  <c:v>45132</c:v>
                </c:pt>
                <c:pt idx="628">
                  <c:v>45133</c:v>
                </c:pt>
                <c:pt idx="629">
                  <c:v>45134</c:v>
                </c:pt>
                <c:pt idx="630">
                  <c:v>45135</c:v>
                </c:pt>
                <c:pt idx="631">
                  <c:v>45138</c:v>
                </c:pt>
                <c:pt idx="632">
                  <c:v>45139</c:v>
                </c:pt>
                <c:pt idx="633">
                  <c:v>45140</c:v>
                </c:pt>
                <c:pt idx="634">
                  <c:v>45141</c:v>
                </c:pt>
                <c:pt idx="635">
                  <c:v>45142</c:v>
                </c:pt>
                <c:pt idx="636">
                  <c:v>45145</c:v>
                </c:pt>
                <c:pt idx="637">
                  <c:v>45146</c:v>
                </c:pt>
                <c:pt idx="638">
                  <c:v>45147</c:v>
                </c:pt>
                <c:pt idx="639">
                  <c:v>45148</c:v>
                </c:pt>
                <c:pt idx="640">
                  <c:v>45149</c:v>
                </c:pt>
                <c:pt idx="641">
                  <c:v>45152</c:v>
                </c:pt>
                <c:pt idx="642">
                  <c:v>45153</c:v>
                </c:pt>
                <c:pt idx="643">
                  <c:v>45154</c:v>
                </c:pt>
                <c:pt idx="644">
                  <c:v>45155</c:v>
                </c:pt>
              </c:numCache>
            </c:numRef>
          </c:cat>
          <c:val>
            <c:numRef>
              <c:f>'Worksheet (3)'!$K$3:$K$647</c:f>
              <c:numCache>
                <c:formatCode>0.0_ </c:formatCode>
                <c:ptCount val="645"/>
                <c:pt idx="0">
                  <c:v>0.341067542328366</c:v>
                </c:pt>
                <c:pt idx="1">
                  <c:v>0.68213167401540709</c:v>
                </c:pt>
                <c:pt idx="2">
                  <c:v>0.20464530029487005</c:v>
                </c:pt>
                <c:pt idx="3">
                  <c:v>1.2960471110520899</c:v>
                </c:pt>
                <c:pt idx="4">
                  <c:v>1.6371146533804337</c:v>
                </c:pt>
                <c:pt idx="5">
                  <c:v>2.5920908114628549</c:v>
                </c:pt>
                <c:pt idx="6">
                  <c:v>2.5920908114628549</c:v>
                </c:pt>
                <c:pt idx="7">
                  <c:v>3.410641316870433</c:v>
                </c:pt>
                <c:pt idx="8">
                  <c:v>3.8881379225149226</c:v>
                </c:pt>
                <c:pt idx="9">
                  <c:v>4.6384756015851236</c:v>
                </c:pt>
                <c:pt idx="10">
                  <c:v>7.3669852444401496</c:v>
                </c:pt>
                <c:pt idx="11">
                  <c:v>8.3219682238051984</c:v>
                </c:pt>
                <c:pt idx="12">
                  <c:v>8.2537519868264742</c:v>
                </c:pt>
                <c:pt idx="13">
                  <c:v>6.7530766286860944</c:v>
                </c:pt>
                <c:pt idx="14">
                  <c:v>9.0040998978205842</c:v>
                </c:pt>
                <c:pt idx="15">
                  <c:v>6.5484313283912465</c:v>
                </c:pt>
                <c:pt idx="16">
                  <c:v>6.2073671967042054</c:v>
                </c:pt>
                <c:pt idx="17">
                  <c:v>3.6152866171653031</c:v>
                </c:pt>
                <c:pt idx="18">
                  <c:v>2.7967258798337724</c:v>
                </c:pt>
                <c:pt idx="19">
                  <c:v>4.8431106699560411</c:v>
                </c:pt>
                <c:pt idx="20">
                  <c:v>6.0709449546707095</c:v>
                </c:pt>
                <c:pt idx="21">
                  <c:v>6.2073671967042054</c:v>
                </c:pt>
                <c:pt idx="22">
                  <c:v>5.4570295176340267</c:v>
                </c:pt>
                <c:pt idx="23">
                  <c:v>6.2755834336829297</c:v>
                </c:pt>
                <c:pt idx="24">
                  <c:v>6.343796260020329</c:v>
                </c:pt>
                <c:pt idx="25">
                  <c:v>6.6166475653699708</c:v>
                </c:pt>
                <c:pt idx="26">
                  <c:v>8.9358836608418812</c:v>
                </c:pt>
                <c:pt idx="27">
                  <c:v>9.1405221398541023</c:v>
                </c:pt>
                <c:pt idx="28">
                  <c:v>11.118694103638948</c:v>
                </c:pt>
                <c:pt idx="29">
                  <c:v>12.278312151374916</c:v>
                </c:pt>
                <c:pt idx="30">
                  <c:v>10.709420556255811</c:v>
                </c:pt>
                <c:pt idx="31">
                  <c:v>10.777626561310583</c:v>
                </c:pt>
                <c:pt idx="32">
                  <c:v>9.8226504032282058</c:v>
                </c:pt>
                <c:pt idx="33">
                  <c:v>10.777626561310583</c:v>
                </c:pt>
                <c:pt idx="34">
                  <c:v>7.6398365497897913</c:v>
                </c:pt>
                <c:pt idx="35">
                  <c:v>9.1405221398541023</c:v>
                </c:pt>
                <c:pt idx="36">
                  <c:v>5.3888132806553024</c:v>
                </c:pt>
                <c:pt idx="37">
                  <c:v>6.6166475653699708</c:v>
                </c:pt>
                <c:pt idx="38">
                  <c:v>5.4570295176340267</c:v>
                </c:pt>
                <c:pt idx="39">
                  <c:v>8.0491169184555567</c:v>
                </c:pt>
                <c:pt idx="40">
                  <c:v>6.0709449546707095</c:v>
                </c:pt>
                <c:pt idx="41">
                  <c:v>5.4570295176340267</c:v>
                </c:pt>
                <c:pt idx="42">
                  <c:v>3.751708859198799</c:v>
                </c:pt>
                <c:pt idx="43">
                  <c:v>4.5020465382689778</c:v>
                </c:pt>
                <c:pt idx="44">
                  <c:v>5.1159619753056607</c:v>
                </c:pt>
                <c:pt idx="45">
                  <c:v>6.6166475653699708</c:v>
                </c:pt>
                <c:pt idx="46">
                  <c:v>4.6384756015851236</c:v>
                </c:pt>
                <c:pt idx="47">
                  <c:v>5.047755970250889</c:v>
                </c:pt>
                <c:pt idx="48">
                  <c:v>5.5252423439714482</c:v>
                </c:pt>
                <c:pt idx="49">
                  <c:v>5.661664586004922</c:v>
                </c:pt>
                <c:pt idx="50">
                  <c:v>6.8894988707196125</c:v>
                </c:pt>
                <c:pt idx="51">
                  <c:v>5.2523910386218065</c:v>
                </c:pt>
                <c:pt idx="52">
                  <c:v>4.9795397332721647</c:v>
                </c:pt>
                <c:pt idx="53">
                  <c:v>3.9563439275697165</c:v>
                </c:pt>
                <c:pt idx="54">
                  <c:v>1.6371146533804337</c:v>
                </c:pt>
                <c:pt idx="55">
                  <c:v>1.7735368954139519</c:v>
                </c:pt>
                <c:pt idx="56">
                  <c:v>3.1377900115208135</c:v>
                </c:pt>
                <c:pt idx="57">
                  <c:v>3.3424353118156613</c:v>
                </c:pt>
                <c:pt idx="58">
                  <c:v>4.0245601645484408</c:v>
                </c:pt>
                <c:pt idx="59">
                  <c:v>3.4788575538491573</c:v>
                </c:pt>
                <c:pt idx="60">
                  <c:v>5.1841782122843849</c:v>
                </c:pt>
                <c:pt idx="61">
                  <c:v>4.2974114698980603</c:v>
                </c:pt>
                <c:pt idx="62">
                  <c:v>5.5934585809501502</c:v>
                </c:pt>
                <c:pt idx="63">
                  <c:v>4.6384756015851236</c:v>
                </c:pt>
                <c:pt idx="64">
                  <c:v>3.410641316870433</c:v>
                </c:pt>
                <c:pt idx="65">
                  <c:v>4.3656242962354819</c:v>
                </c:pt>
                <c:pt idx="66">
                  <c:v>5.3206072756005307</c:v>
                </c:pt>
                <c:pt idx="67">
                  <c:v>4.706688427922523</c:v>
                </c:pt>
                <c:pt idx="68">
                  <c:v>5.4570295176340267</c:v>
                </c:pt>
                <c:pt idx="69">
                  <c:v>5.9345158913545637</c:v>
                </c:pt>
                <c:pt idx="70">
                  <c:v>5.866309886299792</c:v>
                </c:pt>
                <c:pt idx="71">
                  <c:v>4.2974114698980603</c:v>
                </c:pt>
                <c:pt idx="72">
                  <c:v>4.6384756015851236</c:v>
                </c:pt>
                <c:pt idx="73">
                  <c:v>5.866309886299792</c:v>
                </c:pt>
                <c:pt idx="74">
                  <c:v>5.3888132806553024</c:v>
                </c:pt>
                <c:pt idx="75">
                  <c:v>5.1841782122843849</c:v>
                </c:pt>
                <c:pt idx="76">
                  <c:v>5.7980936493210677</c:v>
                </c:pt>
                <c:pt idx="77">
                  <c:v>6.2073671967042054</c:v>
                </c:pt>
                <c:pt idx="78">
                  <c:v>3.9563439275697165</c:v>
                </c:pt>
                <c:pt idx="79">
                  <c:v>2.8649421168124967</c:v>
                </c:pt>
                <c:pt idx="80">
                  <c:v>3.8881379225149226</c:v>
                </c:pt>
                <c:pt idx="81">
                  <c:v>3.410641316870433</c:v>
                </c:pt>
                <c:pt idx="82">
                  <c:v>3.8881379225149226</c:v>
                </c:pt>
                <c:pt idx="83">
                  <c:v>4.0245601645484408</c:v>
                </c:pt>
                <c:pt idx="84">
                  <c:v>3.751708859198799</c:v>
                </c:pt>
                <c:pt idx="85">
                  <c:v>1.6371146533804337</c:v>
                </c:pt>
                <c:pt idx="86">
                  <c:v>2.5920908114628549</c:v>
                </c:pt>
                <c:pt idx="87">
                  <c:v>1.159621458377269</c:v>
                </c:pt>
                <c:pt idx="88">
                  <c:v>1.9099659587300755</c:v>
                </c:pt>
                <c:pt idx="89">
                  <c:v>2.5238745744841307</c:v>
                </c:pt>
                <c:pt idx="90">
                  <c:v>3.8881379225149226</c:v>
                </c:pt>
                <c:pt idx="91">
                  <c:v>3.3424353118156613</c:v>
                </c:pt>
                <c:pt idx="92">
                  <c:v>3.410641316870433</c:v>
                </c:pt>
                <c:pt idx="93">
                  <c:v>3.4788575538491573</c:v>
                </c:pt>
                <c:pt idx="94">
                  <c:v>5.2523910386218065</c:v>
                </c:pt>
                <c:pt idx="95">
                  <c:v>5.9345158913545637</c:v>
                </c:pt>
                <c:pt idx="96">
                  <c:v>5.9345158913545637</c:v>
                </c:pt>
                <c:pt idx="97">
                  <c:v>6.0709449546707095</c:v>
                </c:pt>
                <c:pt idx="98">
                  <c:v>6.4461154995264502</c:v>
                </c:pt>
                <c:pt idx="99">
                  <c:v>7.742162610578518</c:v>
                </c:pt>
                <c:pt idx="100">
                  <c:v>7.0600309365631109</c:v>
                </c:pt>
                <c:pt idx="101">
                  <c:v>5.9686257151645883</c:v>
                </c:pt>
                <c:pt idx="102">
                  <c:v>5.9004128888271667</c:v>
                </c:pt>
                <c:pt idx="103">
                  <c:v>5.5593453464988229</c:v>
                </c:pt>
                <c:pt idx="104">
                  <c:v>5.491139341444029</c:v>
                </c:pt>
                <c:pt idx="105">
                  <c:v>5.422923104465327</c:v>
                </c:pt>
                <c:pt idx="106">
                  <c:v>5.3547102781279055</c:v>
                </c:pt>
                <c:pt idx="107">
                  <c:v>5.7639906467936708</c:v>
                </c:pt>
                <c:pt idx="108">
                  <c:v>5.0818589727782637</c:v>
                </c:pt>
                <c:pt idx="109">
                  <c:v>4.3997272987628566</c:v>
                </c:pt>
                <c:pt idx="110">
                  <c:v>4.6725786041124984</c:v>
                </c:pt>
                <c:pt idx="111">
                  <c:v>5.6275615834775472</c:v>
                </c:pt>
                <c:pt idx="112">
                  <c:v>4.6043725990577267</c:v>
                </c:pt>
                <c:pt idx="113">
                  <c:v>3.9222409250423196</c:v>
                </c:pt>
                <c:pt idx="114">
                  <c:v>5.8321966518484647</c:v>
                </c:pt>
                <c:pt idx="115">
                  <c:v>6.0368419521433125</c:v>
                </c:pt>
                <c:pt idx="116">
                  <c:v>7.1964599998792567</c:v>
                </c:pt>
                <c:pt idx="117">
                  <c:v>7.2646660049340284</c:v>
                </c:pt>
                <c:pt idx="118">
                  <c:v>6.5143283258638718</c:v>
                </c:pt>
                <c:pt idx="119">
                  <c:v>5.9004128888271667</c:v>
                </c:pt>
                <c:pt idx="120">
                  <c:v>4.1950922303919613</c:v>
                </c:pt>
                <c:pt idx="121">
                  <c:v>3.8540246880635953</c:v>
                </c:pt>
                <c:pt idx="122">
                  <c:v>3.5811733827139758</c:v>
                </c:pt>
                <c:pt idx="123">
                  <c:v>3.5129673776591819</c:v>
                </c:pt>
                <c:pt idx="124">
                  <c:v>0.78445091352150609</c:v>
                </c:pt>
                <c:pt idx="125">
                  <c:v>1.4665825875369132</c:v>
                </c:pt>
                <c:pt idx="126">
                  <c:v>2.0122817875948718</c:v>
                </c:pt>
                <c:pt idx="127">
                  <c:v>3.3083254880056367</c:v>
                </c:pt>
                <c:pt idx="128">
                  <c:v>2.6944066403276512</c:v>
                </c:pt>
                <c:pt idx="129">
                  <c:v>3.3765383143430583</c:v>
                </c:pt>
                <c:pt idx="130">
                  <c:v>3.7176024460300994</c:v>
                </c:pt>
                <c:pt idx="131">
                  <c:v>1.6712176559078307</c:v>
                </c:pt>
                <c:pt idx="132">
                  <c:v>0.85266373985892763</c:v>
                </c:pt>
                <c:pt idx="133">
                  <c:v>0.85266373985892763</c:v>
                </c:pt>
                <c:pt idx="134">
                  <c:v>2.4897715719567337</c:v>
                </c:pt>
                <c:pt idx="135">
                  <c:v>1.1937312821872936</c:v>
                </c:pt>
                <c:pt idx="136">
                  <c:v>-2.7626126453824229</c:v>
                </c:pt>
                <c:pt idx="137">
                  <c:v>-6.3096830255690017</c:v>
                </c:pt>
                <c:pt idx="138">
                  <c:v>-5.0136359145169118</c:v>
                </c:pt>
                <c:pt idx="139">
                  <c:v>-2.2851262716618859</c:v>
                </c:pt>
                <c:pt idx="140">
                  <c:v>-3.3765314930604196</c:v>
                </c:pt>
                <c:pt idx="141">
                  <c:v>-2.6944066403276401</c:v>
                </c:pt>
                <c:pt idx="142">
                  <c:v>-2.8308288823611472</c:v>
                </c:pt>
                <c:pt idx="143">
                  <c:v>-1.9440587293335199</c:v>
                </c:pt>
                <c:pt idx="144">
                  <c:v>-2.6944066403276401</c:v>
                </c:pt>
                <c:pt idx="145">
                  <c:v>-2.7626126453824229</c:v>
                </c:pt>
                <c:pt idx="146">
                  <c:v>-2.5579775770115054</c:v>
                </c:pt>
                <c:pt idx="147">
                  <c:v>-1.4665723556129828</c:v>
                </c:pt>
                <c:pt idx="148">
                  <c:v>-1.2619372872420653</c:v>
                </c:pt>
                <c:pt idx="149">
                  <c:v>-1.8076364873000128</c:v>
                </c:pt>
                <c:pt idx="150">
                  <c:v>-2.0804877926496546</c:v>
                </c:pt>
                <c:pt idx="151">
                  <c:v>-2.6944066403276401</c:v>
                </c:pt>
                <c:pt idx="152">
                  <c:v>-4.263298235446733</c:v>
                </c:pt>
                <c:pt idx="153">
                  <c:v>-3.8540246880635953</c:v>
                </c:pt>
                <c:pt idx="154">
                  <c:v>-5.6957675885323189</c:v>
                </c:pt>
                <c:pt idx="155">
                  <c:v>-7.264666004934039</c:v>
                </c:pt>
                <c:pt idx="156">
                  <c:v>-6.2414701992315909</c:v>
                </c:pt>
                <c:pt idx="157">
                  <c:v>-4.3315110617841546</c:v>
                </c:pt>
                <c:pt idx="158">
                  <c:v>-4.263298235446733</c:v>
                </c:pt>
                <c:pt idx="159">
                  <c:v>-5.2182778041704569</c:v>
                </c:pt>
                <c:pt idx="160">
                  <c:v>-5.2864940411491812</c:v>
                </c:pt>
                <c:pt idx="161">
                  <c:v>-4.8090008461460059</c:v>
                </c:pt>
                <c:pt idx="162">
                  <c:v>-3.7175956247474606</c:v>
                </c:pt>
                <c:pt idx="163">
                  <c:v>-3.1036801877107778</c:v>
                </c:pt>
                <c:pt idx="164">
                  <c:v>-2.7626126453824229</c:v>
                </c:pt>
                <c:pt idx="165">
                  <c:v>-3.3083152560816953</c:v>
                </c:pt>
                <c:pt idx="166">
                  <c:v>-2.5579775770115054</c:v>
                </c:pt>
                <c:pt idx="167">
                  <c:v>-1.8076364873000128</c:v>
                </c:pt>
                <c:pt idx="168">
                  <c:v>-2.0804877926496546</c:v>
                </c:pt>
                <c:pt idx="169">
                  <c:v>-3.9904469300971024</c:v>
                </c:pt>
                <c:pt idx="170">
                  <c:v>-2.2851262716618859</c:v>
                </c:pt>
                <c:pt idx="171">
                  <c:v>-3.5811733827139647</c:v>
                </c:pt>
                <c:pt idx="172">
                  <c:v>-4.6043623671337741</c:v>
                </c:pt>
                <c:pt idx="173">
                  <c:v>-5.9004026569032364</c:v>
                </c:pt>
                <c:pt idx="174">
                  <c:v>-7.3328720099888116</c:v>
                </c:pt>
                <c:pt idx="175">
                  <c:v>-6.5825343309186435</c:v>
                </c:pt>
                <c:pt idx="176">
                  <c:v>-9.3792602107523937</c:v>
                </c:pt>
                <c:pt idx="177">
                  <c:v>-9.0381926684240383</c:v>
                </c:pt>
                <c:pt idx="178">
                  <c:v>-7.9467908576668078</c:v>
                </c:pt>
                <c:pt idx="179">
                  <c:v>-9.0381926684240383</c:v>
                </c:pt>
                <c:pt idx="180">
                  <c:v>-9.1746217317401744</c:v>
                </c:pt>
                <c:pt idx="181">
                  <c:v>-8.1514259260377244</c:v>
                </c:pt>
                <c:pt idx="182">
                  <c:v>-7.4693010733049459</c:v>
                </c:pt>
                <c:pt idx="183">
                  <c:v>-7.8103686156333012</c:v>
                </c:pt>
                <c:pt idx="184">
                  <c:v>-9.5156892740685279</c:v>
                </c:pt>
                <c:pt idx="185">
                  <c:v>-9.3792602107523937</c:v>
                </c:pt>
                <c:pt idx="186">
                  <c:v>-9.8567465844729423</c:v>
                </c:pt>
                <c:pt idx="187">
                  <c:v>-7.3328720099888116</c:v>
                </c:pt>
                <c:pt idx="188">
                  <c:v>-6.923598462605673</c:v>
                </c:pt>
                <c:pt idx="189">
                  <c:v>-5.3547000462039644</c:v>
                </c:pt>
                <c:pt idx="190">
                  <c:v>-6.5143215045812219</c:v>
                </c:pt>
                <c:pt idx="191">
                  <c:v>-5.2182778041704569</c:v>
                </c:pt>
                <c:pt idx="192">
                  <c:v>-4.8090008461460059</c:v>
                </c:pt>
                <c:pt idx="193">
                  <c:v>-3.6493793877687475</c:v>
                </c:pt>
                <c:pt idx="194">
                  <c:v>-2.3533390979992852</c:v>
                </c:pt>
                <c:pt idx="195">
                  <c:v>-3.0354639507320647</c:v>
                </c:pt>
                <c:pt idx="196">
                  <c:v>-2.5579775770115054</c:v>
                </c:pt>
                <c:pt idx="197">
                  <c:v>-2.4897613400327923</c:v>
                </c:pt>
                <c:pt idx="198">
                  <c:v>-2.8308288823611472</c:v>
                </c:pt>
                <c:pt idx="199">
                  <c:v>-4.1950819984680194</c:v>
                </c:pt>
                <c:pt idx="200">
                  <c:v>-4.5361495407963748</c:v>
                </c:pt>
                <c:pt idx="201">
                  <c:v>-6.7871728099308637</c:v>
                </c:pt>
                <c:pt idx="202">
                  <c:v>-7.5375173102836808</c:v>
                </c:pt>
                <c:pt idx="203">
                  <c:v>-7.5375173102836808</c:v>
                </c:pt>
                <c:pt idx="204">
                  <c:v>-8.0150036840042187</c:v>
                </c:pt>
                <c:pt idx="205">
                  <c:v>-7.264666004934039</c:v>
                </c:pt>
                <c:pt idx="206">
                  <c:v>-8.2878549893538604</c:v>
                </c:pt>
                <c:pt idx="207">
                  <c:v>-8.6971353580196258</c:v>
                </c:pt>
                <c:pt idx="208">
                  <c:v>-8.6971353580196258</c:v>
                </c:pt>
                <c:pt idx="209">
                  <c:v>-8.0150036840042187</c:v>
                </c:pt>
                <c:pt idx="210">
                  <c:v>-7.0600207046391805</c:v>
                </c:pt>
                <c:pt idx="211">
                  <c:v>-6.8553856362682737</c:v>
                </c:pt>
                <c:pt idx="212">
                  <c:v>-6.6507505678973562</c:v>
                </c:pt>
                <c:pt idx="213">
                  <c:v>-5.832196651848454</c:v>
                </c:pt>
                <c:pt idx="214">
                  <c:v>-5.9004026569032364</c:v>
                </c:pt>
                <c:pt idx="215">
                  <c:v>-7.1964497679553148</c:v>
                </c:pt>
                <c:pt idx="216">
                  <c:v>-7.9467908576668078</c:v>
                </c:pt>
                <c:pt idx="217">
                  <c:v>-8.219642163016438</c:v>
                </c:pt>
                <c:pt idx="218">
                  <c:v>-9.1746217317401744</c:v>
                </c:pt>
                <c:pt idx="219">
                  <c:v>-9.0381926684240383</c:v>
                </c:pt>
                <c:pt idx="220">
                  <c:v>-8.8335576000531209</c:v>
                </c:pt>
                <c:pt idx="221">
                  <c:v>-11.08458086918761</c:v>
                </c:pt>
                <c:pt idx="222">
                  <c:v>-11.493861237853388</c:v>
                </c:pt>
                <c:pt idx="223">
                  <c:v>-11.425641590233337</c:v>
                </c:pt>
                <c:pt idx="224">
                  <c:v>-10.675303911163159</c:v>
                </c:pt>
                <c:pt idx="225">
                  <c:v>-10.266030363780022</c:v>
                </c:pt>
                <c:pt idx="226">
                  <c:v>-10.402452605813517</c:v>
                </c:pt>
                <c:pt idx="227">
                  <c:v>-11.834921958899102</c:v>
                </c:pt>
                <c:pt idx="228">
                  <c:v>-9.6521149267433373</c:v>
                </c:pt>
                <c:pt idx="229">
                  <c:v>-9.583898689764613</c:v>
                </c:pt>
                <c:pt idx="230">
                  <c:v>-8.8335610106944245</c:v>
                </c:pt>
                <c:pt idx="231">
                  <c:v>-9.7203209317981205</c:v>
                </c:pt>
                <c:pt idx="232">
                  <c:v>-9.6521149267433373</c:v>
                </c:pt>
                <c:pt idx="233">
                  <c:v>-10.94815521651279</c:v>
                </c:pt>
                <c:pt idx="234">
                  <c:v>-11.562070653549473</c:v>
                </c:pt>
                <c:pt idx="235">
                  <c:v>-11.289219348199831</c:v>
                </c:pt>
                <c:pt idx="236">
                  <c:v>-12.380624569598375</c:v>
                </c:pt>
                <c:pt idx="237">
                  <c:v>-13.881306749021372</c:v>
                </c:pt>
                <c:pt idx="238">
                  <c:v>-13.199178485647279</c:v>
                </c:pt>
                <c:pt idx="239">
                  <c:v>-12.858110943318923</c:v>
                </c:pt>
                <c:pt idx="240">
                  <c:v>-12.380624569598375</c:v>
                </c:pt>
                <c:pt idx="241">
                  <c:v>-12.175986090586155</c:v>
                </c:pt>
                <c:pt idx="242">
                  <c:v>-12.107773264248733</c:v>
                </c:pt>
                <c:pt idx="243">
                  <c:v>-12.858110943318923</c:v>
                </c:pt>
                <c:pt idx="244">
                  <c:v>-12.585259637969292</c:v>
                </c:pt>
                <c:pt idx="245">
                  <c:v>-11.630286890528197</c:v>
                </c:pt>
                <c:pt idx="246">
                  <c:v>-12.175986090586155</c:v>
                </c:pt>
                <c:pt idx="247">
                  <c:v>-12.039557027270021</c:v>
                </c:pt>
                <c:pt idx="248">
                  <c:v>-13.403813554018186</c:v>
                </c:pt>
                <c:pt idx="249">
                  <c:v>-12.78990493826414</c:v>
                </c:pt>
                <c:pt idx="250">
                  <c:v>-11.357435585178566</c:v>
                </c:pt>
                <c:pt idx="251">
                  <c:v>-10.675303911163159</c:v>
                </c:pt>
                <c:pt idx="252">
                  <c:v>-10.607087674184424</c:v>
                </c:pt>
                <c:pt idx="253">
                  <c:v>-8.4242806420286591</c:v>
                </c:pt>
                <c:pt idx="254">
                  <c:v>-8.2196455736577523</c:v>
                </c:pt>
                <c:pt idx="255">
                  <c:v>-8.4924934683660691</c:v>
                </c:pt>
                <c:pt idx="256">
                  <c:v>-8.969983252727932</c:v>
                </c:pt>
                <c:pt idx="257">
                  <c:v>-9.2428345580775613</c:v>
                </c:pt>
                <c:pt idx="258">
                  <c:v>-9.3792636213936973</c:v>
                </c:pt>
                <c:pt idx="259">
                  <c:v>-6.446108678243812</c:v>
                </c:pt>
                <c:pt idx="260">
                  <c:v>-6.5143249152225247</c:v>
                </c:pt>
                <c:pt idx="261">
                  <c:v>-7.4010916576088492</c:v>
                </c:pt>
                <c:pt idx="262">
                  <c:v>-8.7653447737157109</c:v>
                </c:pt>
                <c:pt idx="263">
                  <c:v>-8.7653447737157109</c:v>
                </c:pt>
                <c:pt idx="264">
                  <c:v>-10.402452605813517</c:v>
                </c:pt>
                <c:pt idx="265">
                  <c:v>-11.221006521862432</c:v>
                </c:pt>
                <c:pt idx="266">
                  <c:v>-10.129601300463886</c:v>
                </c:pt>
                <c:pt idx="267">
                  <c:v>-7.7421489680132627</c:v>
                </c:pt>
                <c:pt idx="268">
                  <c:v>-7.8103652049919869</c:v>
                </c:pt>
                <c:pt idx="269">
                  <c:v>-8.4924934683660691</c:v>
                </c:pt>
                <c:pt idx="270">
                  <c:v>-6.8553890469095773</c:v>
                </c:pt>
                <c:pt idx="271">
                  <c:v>-6.582530920277307</c:v>
                </c:pt>
                <c:pt idx="272">
                  <c:v>-6.6507471572560313</c:v>
                </c:pt>
                <c:pt idx="273">
                  <c:v>-7.8103652049919869</c:v>
                </c:pt>
                <c:pt idx="274">
                  <c:v>-8.560709705344804</c:v>
                </c:pt>
                <c:pt idx="275">
                  <c:v>-7.332875420630125</c:v>
                </c:pt>
                <c:pt idx="276">
                  <c:v>-6.9918112889430724</c:v>
                </c:pt>
                <c:pt idx="277">
                  <c:v>-8.4924934683660691</c:v>
                </c:pt>
                <c:pt idx="278">
                  <c:v>-8.969983252727932</c:v>
                </c:pt>
                <c:pt idx="279">
                  <c:v>-11.425641590233337</c:v>
                </c:pt>
                <c:pt idx="280">
                  <c:v>-10.811732974479293</c:v>
                </c:pt>
                <c:pt idx="281">
                  <c:v>-13.335607548963413</c:v>
                </c:pt>
                <c:pt idx="282">
                  <c:v>-13.813093922683951</c:v>
                </c:pt>
                <c:pt idx="283">
                  <c:v>-13.949522986000085</c:v>
                </c:pt>
                <c:pt idx="284">
                  <c:v>-13.949522986000085</c:v>
                </c:pt>
                <c:pt idx="285">
                  <c:v>-15.245563275769547</c:v>
                </c:pt>
                <c:pt idx="286">
                  <c:v>-14.768076902049</c:v>
                </c:pt>
                <c:pt idx="287">
                  <c:v>-16.746248865833856</c:v>
                </c:pt>
                <c:pt idx="288">
                  <c:v>-19.611187572005019</c:v>
                </c:pt>
                <c:pt idx="289">
                  <c:v>-20.770805619740973</c:v>
                </c:pt>
                <c:pt idx="290">
                  <c:v>-21.111862930145385</c:v>
                </c:pt>
                <c:pt idx="291">
                  <c:v>-20.020461119388155</c:v>
                </c:pt>
                <c:pt idx="292">
                  <c:v>-21.043656925090616</c:v>
                </c:pt>
                <c:pt idx="293">
                  <c:v>-24.454298241961048</c:v>
                </c:pt>
                <c:pt idx="294">
                  <c:v>-28.376532345720751</c:v>
                </c:pt>
                <c:pt idx="295">
                  <c:v>-22.953612651896748</c:v>
                </c:pt>
                <c:pt idx="296">
                  <c:v>-18.042289155603306</c:v>
                </c:pt>
                <c:pt idx="297">
                  <c:v>-18.110501981940718</c:v>
                </c:pt>
                <c:pt idx="298">
                  <c:v>-18.997268724327032</c:v>
                </c:pt>
                <c:pt idx="299">
                  <c:v>-16.678032628855131</c:v>
                </c:pt>
                <c:pt idx="300">
                  <c:v>-15.859478712806219</c:v>
                </c:pt>
                <c:pt idx="301">
                  <c:v>-16.473397560484226</c:v>
                </c:pt>
                <c:pt idx="302">
                  <c:v>-18.383353287290362</c:v>
                </c:pt>
                <c:pt idx="303">
                  <c:v>-17.36016430287053</c:v>
                </c:pt>
                <c:pt idx="304">
                  <c:v>-16.541603565538999</c:v>
                </c:pt>
                <c:pt idx="305">
                  <c:v>-15.5866274074566</c:v>
                </c:pt>
                <c:pt idx="306">
                  <c:v>-15.995900954839726</c:v>
                </c:pt>
                <c:pt idx="307">
                  <c:v>-16.06411719181845</c:v>
                </c:pt>
                <c:pt idx="308">
                  <c:v>-14.563431601754139</c:v>
                </c:pt>
                <c:pt idx="309">
                  <c:v>-16.06411719181845</c:v>
                </c:pt>
                <c:pt idx="310">
                  <c:v>-16.882671107867353</c:v>
                </c:pt>
                <c:pt idx="311">
                  <c:v>-16.609819802517713</c:v>
                </c:pt>
                <c:pt idx="312">
                  <c:v>-18.92905589798961</c:v>
                </c:pt>
                <c:pt idx="313">
                  <c:v>-18.587991766302579</c:v>
                </c:pt>
                <c:pt idx="314">
                  <c:v>-18.383353287290362</c:v>
                </c:pt>
                <c:pt idx="315">
                  <c:v>-17.905866913569803</c:v>
                </c:pt>
                <c:pt idx="316">
                  <c:v>-19.611187572005019</c:v>
                </c:pt>
                <c:pt idx="317">
                  <c:v>-19.952244882409442</c:v>
                </c:pt>
                <c:pt idx="318">
                  <c:v>-20.770805619740973</c:v>
                </c:pt>
                <c:pt idx="319">
                  <c:v>-20.90722786177448</c:v>
                </c:pt>
                <c:pt idx="320">
                  <c:v>-23.226463957246381</c:v>
                </c:pt>
                <c:pt idx="321">
                  <c:v>-23.294680194225105</c:v>
                </c:pt>
                <c:pt idx="322">
                  <c:v>-23.294680194225105</c:v>
                </c:pt>
                <c:pt idx="323">
                  <c:v>-22.476126278176189</c:v>
                </c:pt>
                <c:pt idx="324">
                  <c:v>-19.611187572005019</c:v>
                </c:pt>
                <c:pt idx="325">
                  <c:v>-19.611187572005019</c:v>
                </c:pt>
                <c:pt idx="326">
                  <c:v>-20.429738077412619</c:v>
                </c:pt>
                <c:pt idx="327">
                  <c:v>-20.770805619740973</c:v>
                </c:pt>
                <c:pt idx="328">
                  <c:v>-23.294680194225105</c:v>
                </c:pt>
                <c:pt idx="329">
                  <c:v>-24.727149547310677</c:v>
                </c:pt>
                <c:pt idx="330">
                  <c:v>-23.908595631261786</c:v>
                </c:pt>
                <c:pt idx="331">
                  <c:v>-25.579809876528291</c:v>
                </c:pt>
                <c:pt idx="332">
                  <c:v>-23.772166567945654</c:v>
                </c:pt>
                <c:pt idx="333">
                  <c:v>-23.567531499574734</c:v>
                </c:pt>
                <c:pt idx="334">
                  <c:v>-21.316508230440245</c:v>
                </c:pt>
                <c:pt idx="335">
                  <c:v>-21.248291993461521</c:v>
                </c:pt>
                <c:pt idx="336">
                  <c:v>-22.817183588580615</c:v>
                </c:pt>
                <c:pt idx="337">
                  <c:v>-20.839011624795745</c:v>
                </c:pt>
                <c:pt idx="338">
                  <c:v>-21.657565540844658</c:v>
                </c:pt>
                <c:pt idx="339">
                  <c:v>-22.680761346547108</c:v>
                </c:pt>
                <c:pt idx="340">
                  <c:v>-22.476126278176189</c:v>
                </c:pt>
                <c:pt idx="341">
                  <c:v>-22.748977583525832</c:v>
                </c:pt>
                <c:pt idx="342">
                  <c:v>-20.63437655642484</c:v>
                </c:pt>
                <c:pt idx="343">
                  <c:v>-19.270120029676661</c:v>
                </c:pt>
                <c:pt idx="344">
                  <c:v>-17.974072918624596</c:v>
                </c:pt>
                <c:pt idx="345">
                  <c:v>-18.31514046095295</c:v>
                </c:pt>
                <c:pt idx="346">
                  <c:v>-18.929055897989635</c:v>
                </c:pt>
                <c:pt idx="347">
                  <c:v>-17.019096760542183</c:v>
                </c:pt>
                <c:pt idx="348">
                  <c:v>-17.36016430287054</c:v>
                </c:pt>
                <c:pt idx="349">
                  <c:v>-15.791265886468819</c:v>
                </c:pt>
                <c:pt idx="350">
                  <c:v>-16.132330018155862</c:v>
                </c:pt>
                <c:pt idx="351">
                  <c:v>-16.268752260189366</c:v>
                </c:pt>
                <c:pt idx="352">
                  <c:v>-18.929055897989635</c:v>
                </c:pt>
                <c:pt idx="353">
                  <c:v>-18.860839661010896</c:v>
                </c:pt>
                <c:pt idx="354">
                  <c:v>-17.905866913569813</c:v>
                </c:pt>
                <c:pt idx="355">
                  <c:v>-19.542971335026305</c:v>
                </c:pt>
                <c:pt idx="356">
                  <c:v>-18.519782350606494</c:v>
                </c:pt>
                <c:pt idx="357">
                  <c:v>-18.31514046095295</c:v>
                </c:pt>
                <c:pt idx="358">
                  <c:v>-17.087312997520897</c:v>
                </c:pt>
                <c:pt idx="359">
                  <c:v>-18.929055897989635</c:v>
                </c:pt>
                <c:pt idx="360">
                  <c:v>-17.974072918624596</c:v>
                </c:pt>
                <c:pt idx="361">
                  <c:v>-16.541603565538999</c:v>
                </c:pt>
                <c:pt idx="362">
                  <c:v>-14.699860665070286</c:v>
                </c:pt>
                <c:pt idx="363">
                  <c:v>-14.222374291349727</c:v>
                </c:pt>
                <c:pt idx="364">
                  <c:v>-15.381992339085681</c:v>
                </c:pt>
                <c:pt idx="365">
                  <c:v>-15.723049649490106</c:v>
                </c:pt>
                <c:pt idx="366">
                  <c:v>-15.723049649490106</c:v>
                </c:pt>
                <c:pt idx="367">
                  <c:v>-15.5866274074566</c:v>
                </c:pt>
                <c:pt idx="368">
                  <c:v>-16.609819802517734</c:v>
                </c:pt>
                <c:pt idx="369">
                  <c:v>-16.064117191818461</c:v>
                </c:pt>
                <c:pt idx="370">
                  <c:v>-15.927694949784954</c:v>
                </c:pt>
                <c:pt idx="371">
                  <c:v>-17.905866913569813</c:v>
                </c:pt>
                <c:pt idx="372">
                  <c:v>-18.860839661010896</c:v>
                </c:pt>
                <c:pt idx="373">
                  <c:v>-18.929055897989635</c:v>
                </c:pt>
                <c:pt idx="374">
                  <c:v>-19.270120029676676</c:v>
                </c:pt>
                <c:pt idx="375">
                  <c:v>-20.634376556424851</c:v>
                </c:pt>
                <c:pt idx="376">
                  <c:v>-18.860839661010896</c:v>
                </c:pt>
                <c:pt idx="377">
                  <c:v>-19.338336266655386</c:v>
                </c:pt>
                <c:pt idx="378">
                  <c:v>-18.587988355661267</c:v>
                </c:pt>
                <c:pt idx="379">
                  <c:v>-19.815822640375945</c:v>
                </c:pt>
                <c:pt idx="380">
                  <c:v>-19.747609814038526</c:v>
                </c:pt>
                <c:pt idx="381">
                  <c:v>-19.679393577059813</c:v>
                </c:pt>
                <c:pt idx="382">
                  <c:v>-18.519782350606494</c:v>
                </c:pt>
                <c:pt idx="383">
                  <c:v>-19.406542271710169</c:v>
                </c:pt>
                <c:pt idx="384">
                  <c:v>-19.679393577059813</c:v>
                </c:pt>
                <c:pt idx="385">
                  <c:v>-21.18007916712412</c:v>
                </c:pt>
                <c:pt idx="386">
                  <c:v>-21.18007916712412</c:v>
                </c:pt>
                <c:pt idx="387">
                  <c:v>-22.817183588580615</c:v>
                </c:pt>
                <c:pt idx="388">
                  <c:v>-22.544332283230982</c:v>
                </c:pt>
                <c:pt idx="389">
                  <c:v>-21.18007916712412</c:v>
                </c:pt>
                <c:pt idx="390">
                  <c:v>-21.111862930145385</c:v>
                </c:pt>
                <c:pt idx="391">
                  <c:v>-21.589359535789889</c:v>
                </c:pt>
                <c:pt idx="392">
                  <c:v>-21.793994604160794</c:v>
                </c:pt>
                <c:pt idx="393">
                  <c:v>-23.021828888875472</c:v>
                </c:pt>
                <c:pt idx="394">
                  <c:v>-21.521143298811161</c:v>
                </c:pt>
                <c:pt idx="395">
                  <c:v>-21.043656925090616</c:v>
                </c:pt>
                <c:pt idx="396">
                  <c:v>-21.521143298811161</c:v>
                </c:pt>
                <c:pt idx="397">
                  <c:v>-22.339697214860067</c:v>
                </c:pt>
                <c:pt idx="398">
                  <c:v>-22.066845909510423</c:v>
                </c:pt>
                <c:pt idx="399">
                  <c:v>-22.544332283230982</c:v>
                </c:pt>
                <c:pt idx="400">
                  <c:v>-22.407910041197475</c:v>
                </c:pt>
                <c:pt idx="401">
                  <c:v>-22.544332283230982</c:v>
                </c:pt>
                <c:pt idx="402">
                  <c:v>-23.362886199279885</c:v>
                </c:pt>
                <c:pt idx="403">
                  <c:v>-24.18144693661143</c:v>
                </c:pt>
                <c:pt idx="404">
                  <c:v>-21.793994604160794</c:v>
                </c:pt>
                <c:pt idx="405">
                  <c:v>-21.111862930145385</c:v>
                </c:pt>
                <c:pt idx="406">
                  <c:v>-21.725781777823393</c:v>
                </c:pt>
                <c:pt idx="407">
                  <c:v>-21.793994604160794</c:v>
                </c:pt>
                <c:pt idx="408">
                  <c:v>-21.793994604160794</c:v>
                </c:pt>
                <c:pt idx="409">
                  <c:v>-22.817183588580615</c:v>
                </c:pt>
                <c:pt idx="410">
                  <c:v>-23.362886199279885</c:v>
                </c:pt>
                <c:pt idx="411">
                  <c:v>-24.18144693661143</c:v>
                </c:pt>
                <c:pt idx="412">
                  <c:v>-24.147340523442718</c:v>
                </c:pt>
                <c:pt idx="413">
                  <c:v>-24.624826897163253</c:v>
                </c:pt>
                <c:pt idx="414">
                  <c:v>-25.272848747368649</c:v>
                </c:pt>
                <c:pt idx="415">
                  <c:v>-23.499315262596021</c:v>
                </c:pt>
                <c:pt idx="416">
                  <c:v>-23.601637912743445</c:v>
                </c:pt>
                <c:pt idx="417">
                  <c:v>-25.204635921031237</c:v>
                </c:pt>
                <c:pt idx="418">
                  <c:v>-25.000000852660321</c:v>
                </c:pt>
                <c:pt idx="419">
                  <c:v>-25.545700052718288</c:v>
                </c:pt>
                <c:pt idx="420">
                  <c:v>-26.261931318619759</c:v>
                </c:pt>
                <c:pt idx="421">
                  <c:v>-25.409270989402156</c:v>
                </c:pt>
                <c:pt idx="422">
                  <c:v>-26.534782623969388</c:v>
                </c:pt>
                <c:pt idx="423">
                  <c:v>-27.55798184031315</c:v>
                </c:pt>
                <c:pt idx="424">
                  <c:v>-28.34242593255205</c:v>
                </c:pt>
                <c:pt idx="425">
                  <c:v>-28.615277237901683</c:v>
                </c:pt>
                <c:pt idx="426">
                  <c:v>-28.547064411564271</c:v>
                </c:pt>
                <c:pt idx="427">
                  <c:v>-30.661662028023951</c:v>
                </c:pt>
                <c:pt idx="428">
                  <c:v>-31.002729570352304</c:v>
                </c:pt>
                <c:pt idx="429">
                  <c:v>-30.695771851833964</c:v>
                </c:pt>
                <c:pt idx="430">
                  <c:v>-31.309687288870649</c:v>
                </c:pt>
                <c:pt idx="431">
                  <c:v>-27.830829735021478</c:v>
                </c:pt>
                <c:pt idx="432">
                  <c:v>-28.06957462720241</c:v>
                </c:pt>
                <c:pt idx="433">
                  <c:v>-29.024557606567448</c:v>
                </c:pt>
                <c:pt idx="434">
                  <c:v>-30.832194093867461</c:v>
                </c:pt>
                <c:pt idx="435">
                  <c:v>-32.060024967940826</c:v>
                </c:pt>
                <c:pt idx="436">
                  <c:v>-32.537514752302677</c:v>
                </c:pt>
                <c:pt idx="437">
                  <c:v>-33.526604144836426</c:v>
                </c:pt>
                <c:pt idx="438">
                  <c:v>-32.94679171032714</c:v>
                </c:pt>
                <c:pt idx="439">
                  <c:v>-32.91268529715844</c:v>
                </c:pt>
                <c:pt idx="440">
                  <c:v>-31.821283486401207</c:v>
                </c:pt>
                <c:pt idx="441">
                  <c:v>-33.151430189339358</c:v>
                </c:pt>
                <c:pt idx="442">
                  <c:v>-34.004090518556971</c:v>
                </c:pt>
                <c:pt idx="443">
                  <c:v>-34.174619173759183</c:v>
                </c:pt>
                <c:pt idx="444">
                  <c:v>-37.755795967114459</c:v>
                </c:pt>
                <c:pt idx="445">
                  <c:v>-37.755795967114459</c:v>
                </c:pt>
                <c:pt idx="446">
                  <c:v>-37.244199769583886</c:v>
                </c:pt>
                <c:pt idx="447">
                  <c:v>-36.903135637896845</c:v>
                </c:pt>
                <c:pt idx="448">
                  <c:v>-40.757160325960442</c:v>
                </c:pt>
                <c:pt idx="449">
                  <c:v>-41.166437283984905</c:v>
                </c:pt>
                <c:pt idx="450">
                  <c:v>-38.676669122669473</c:v>
                </c:pt>
                <c:pt idx="451">
                  <c:v>-37.448838248596118</c:v>
                </c:pt>
                <c:pt idx="452">
                  <c:v>-39.12005249386263</c:v>
                </c:pt>
                <c:pt idx="453">
                  <c:v>-36.357433027197573</c:v>
                </c:pt>
                <c:pt idx="454">
                  <c:v>-34.822644434605877</c:v>
                </c:pt>
                <c:pt idx="455">
                  <c:v>-34.856750847774578</c:v>
                </c:pt>
                <c:pt idx="456">
                  <c:v>-35.572988934958694</c:v>
                </c:pt>
                <c:pt idx="457">
                  <c:v>-36.459748856062376</c:v>
                </c:pt>
                <c:pt idx="458">
                  <c:v>-32.298769860121745</c:v>
                </c:pt>
                <c:pt idx="459">
                  <c:v>-31.343786880756706</c:v>
                </c:pt>
                <c:pt idx="460">
                  <c:v>-28.785805893103877</c:v>
                </c:pt>
                <c:pt idx="461">
                  <c:v>-29.092763611622217</c:v>
                </c:pt>
                <c:pt idx="462">
                  <c:v>-29.809001698806338</c:v>
                </c:pt>
                <c:pt idx="463">
                  <c:v>-30.047746590987266</c:v>
                </c:pt>
                <c:pt idx="464">
                  <c:v>-31.105045399217101</c:v>
                </c:pt>
                <c:pt idx="465">
                  <c:v>-31.957705728434714</c:v>
                </c:pt>
                <c:pt idx="466">
                  <c:v>-31.61663818610635</c:v>
                </c:pt>
                <c:pt idx="467">
                  <c:v>-31.070935575407088</c:v>
                </c:pt>
                <c:pt idx="468">
                  <c:v>-31.412003117735445</c:v>
                </c:pt>
                <c:pt idx="469">
                  <c:v>-32.298769860121745</c:v>
                </c:pt>
                <c:pt idx="470">
                  <c:v>-29.229192674938353</c:v>
                </c:pt>
                <c:pt idx="471">
                  <c:v>-26.023186426438816</c:v>
                </c:pt>
                <c:pt idx="472">
                  <c:v>-25.272848747368638</c:v>
                </c:pt>
                <c:pt idx="473">
                  <c:v>-25.784444944899221</c:v>
                </c:pt>
                <c:pt idx="474">
                  <c:v>-23.055931891402849</c:v>
                </c:pt>
                <c:pt idx="475">
                  <c:v>-23.02182547823416</c:v>
                </c:pt>
                <c:pt idx="476">
                  <c:v>-25.068210268356427</c:v>
                </c:pt>
                <c:pt idx="477">
                  <c:v>-23.090041715212884</c:v>
                </c:pt>
                <c:pt idx="478">
                  <c:v>-21.589356125148562</c:v>
                </c:pt>
                <c:pt idx="479">
                  <c:v>-23.02182547823416</c:v>
                </c:pt>
                <c:pt idx="480">
                  <c:v>-22.510229280703598</c:v>
                </c:pt>
                <c:pt idx="481">
                  <c:v>-22.271487799163971</c:v>
                </c:pt>
                <c:pt idx="482">
                  <c:v>-23.260570370415088</c:v>
                </c:pt>
                <c:pt idx="483">
                  <c:v>-22.885396414918034</c:v>
                </c:pt>
                <c:pt idx="484">
                  <c:v>-23.260570370415088</c:v>
                </c:pt>
                <c:pt idx="485">
                  <c:v>-24.283766176117538</c:v>
                </c:pt>
                <c:pt idx="486">
                  <c:v>-24.01090804948527</c:v>
                </c:pt>
                <c:pt idx="487">
                  <c:v>-22.305587391050054</c:v>
                </c:pt>
                <c:pt idx="488">
                  <c:v>-22.612545109568384</c:v>
                </c:pt>
                <c:pt idx="489">
                  <c:v>-21.45292706183244</c:v>
                </c:pt>
                <c:pt idx="490">
                  <c:v>-22.100952322679124</c:v>
                </c:pt>
                <c:pt idx="491">
                  <c:v>-21.862207430498191</c:v>
                </c:pt>
                <c:pt idx="492">
                  <c:v>-20.702589382762259</c:v>
                </c:pt>
                <c:pt idx="493">
                  <c:v>-18.451566113627749</c:v>
                </c:pt>
                <c:pt idx="494">
                  <c:v>-17.564799371241445</c:v>
                </c:pt>
                <c:pt idx="495">
                  <c:v>-17.769434439612375</c:v>
                </c:pt>
                <c:pt idx="496">
                  <c:v>-16.473394149842903</c:v>
                </c:pt>
                <c:pt idx="497">
                  <c:v>-16.609823213159046</c:v>
                </c:pt>
                <c:pt idx="498">
                  <c:v>-16.20054284449327</c:v>
                </c:pt>
                <c:pt idx="499">
                  <c:v>-15.995907776122376</c:v>
                </c:pt>
                <c:pt idx="500">
                  <c:v>-15.245559865128232</c:v>
                </c:pt>
                <c:pt idx="501">
                  <c:v>-15.313776102106969</c:v>
                </c:pt>
                <c:pt idx="502">
                  <c:v>-15.791262475827494</c:v>
                </c:pt>
                <c:pt idx="503">
                  <c:v>-15.381988928444358</c:v>
                </c:pt>
                <c:pt idx="504">
                  <c:v>-15.518411170477863</c:v>
                </c:pt>
                <c:pt idx="505">
                  <c:v>-14.154158054371003</c:v>
                </c:pt>
                <c:pt idx="506">
                  <c:v>-12.312415153902279</c:v>
                </c:pt>
                <c:pt idx="507">
                  <c:v>-12.107769853607431</c:v>
                </c:pt>
                <c:pt idx="508">
                  <c:v>-14.017735812337495</c:v>
                </c:pt>
                <c:pt idx="509">
                  <c:v>-14.768073491407685</c:v>
                </c:pt>
                <c:pt idx="510">
                  <c:v>-14.154158054371003</c:v>
                </c:pt>
                <c:pt idx="511">
                  <c:v>-14.495222186058054</c:v>
                </c:pt>
                <c:pt idx="512">
                  <c:v>-15.518411170477863</c:v>
                </c:pt>
                <c:pt idx="513">
                  <c:v>-16.950880523563463</c:v>
                </c:pt>
                <c:pt idx="514">
                  <c:v>-16.746245455192533</c:v>
                </c:pt>
                <c:pt idx="515">
                  <c:v>-16.746245455192533</c:v>
                </c:pt>
                <c:pt idx="516">
                  <c:v>-15.5866274074566</c:v>
                </c:pt>
                <c:pt idx="517">
                  <c:v>-17.155525823858309</c:v>
                </c:pt>
                <c:pt idx="518">
                  <c:v>-17.019096760542183</c:v>
                </c:pt>
                <c:pt idx="519">
                  <c:v>-17.360160892229239</c:v>
                </c:pt>
                <c:pt idx="520">
                  <c:v>-18.383349876649046</c:v>
                </c:pt>
                <c:pt idx="521">
                  <c:v>-17.701228434557592</c:v>
                </c:pt>
                <c:pt idx="522">
                  <c:v>-18.587995176943895</c:v>
                </c:pt>
                <c:pt idx="523">
                  <c:v>-18.178714808278119</c:v>
                </c:pt>
                <c:pt idx="524">
                  <c:v>-19.270120029676661</c:v>
                </c:pt>
                <c:pt idx="525">
                  <c:v>-19.747606403397221</c:v>
                </c:pt>
                <c:pt idx="526">
                  <c:v>-19.952248293050769</c:v>
                </c:pt>
                <c:pt idx="527">
                  <c:v>-20.770802209099671</c:v>
                </c:pt>
                <c:pt idx="528">
                  <c:v>-21.316504819798933</c:v>
                </c:pt>
                <c:pt idx="529">
                  <c:v>-21.623462538317284</c:v>
                </c:pt>
                <c:pt idx="530">
                  <c:v>-18.997268724327032</c:v>
                </c:pt>
                <c:pt idx="531">
                  <c:v>-19.542971335026294</c:v>
                </c:pt>
                <c:pt idx="532">
                  <c:v>-18.929052487348308</c:v>
                </c:pt>
                <c:pt idx="533">
                  <c:v>-18.860846482293525</c:v>
                </c:pt>
                <c:pt idx="534">
                  <c:v>-19.133697787643158</c:v>
                </c:pt>
                <c:pt idx="535">
                  <c:v>-20.770802209099671</c:v>
                </c:pt>
                <c:pt idx="536">
                  <c:v>-21.0436535144493</c:v>
                </c:pt>
                <c:pt idx="537">
                  <c:v>-23.3287831967525</c:v>
                </c:pt>
                <c:pt idx="538">
                  <c:v>-21.862207430498191</c:v>
                </c:pt>
                <c:pt idx="539">
                  <c:v>-23.431105846899936</c:v>
                </c:pt>
                <c:pt idx="540">
                  <c:v>-22.339693804218751</c:v>
                </c:pt>
                <c:pt idx="541">
                  <c:v>-23.533421675764711</c:v>
                </c:pt>
                <c:pt idx="542">
                  <c:v>-22.476122867534897</c:v>
                </c:pt>
                <c:pt idx="543">
                  <c:v>-24.283766176117538</c:v>
                </c:pt>
                <c:pt idx="544">
                  <c:v>-23.431105846899936</c:v>
                </c:pt>
                <c:pt idx="545">
                  <c:v>-22.271487799163971</c:v>
                </c:pt>
                <c:pt idx="546">
                  <c:v>-20.702589382762259</c:v>
                </c:pt>
                <c:pt idx="547">
                  <c:v>-21.24829199346151</c:v>
                </c:pt>
                <c:pt idx="548">
                  <c:v>-22.373803628028778</c:v>
                </c:pt>
                <c:pt idx="549">
                  <c:v>-21.589356125148562</c:v>
                </c:pt>
                <c:pt idx="550">
                  <c:v>-20.293315835379122</c:v>
                </c:pt>
                <c:pt idx="551">
                  <c:v>-19.815822640375945</c:v>
                </c:pt>
                <c:pt idx="552">
                  <c:v>-19.611184161363717</c:v>
                </c:pt>
                <c:pt idx="553">
                  <c:v>-19.542971335026294</c:v>
                </c:pt>
                <c:pt idx="554">
                  <c:v>-19.952248293050769</c:v>
                </c:pt>
                <c:pt idx="555">
                  <c:v>-19.747606403397221</c:v>
                </c:pt>
                <c:pt idx="556">
                  <c:v>-19.133697787643158</c:v>
                </c:pt>
                <c:pt idx="557">
                  <c:v>-19.815822640375945</c:v>
                </c:pt>
                <c:pt idx="558">
                  <c:v>-19.679400398342437</c:v>
                </c:pt>
                <c:pt idx="559">
                  <c:v>-19.201903792697937</c:v>
                </c:pt>
                <c:pt idx="560">
                  <c:v>-18.110501981940729</c:v>
                </c:pt>
                <c:pt idx="561">
                  <c:v>-18.724417418977403</c:v>
                </c:pt>
                <c:pt idx="562">
                  <c:v>-19.679400398342437</c:v>
                </c:pt>
                <c:pt idx="563">
                  <c:v>-19.542971335026294</c:v>
                </c:pt>
                <c:pt idx="564">
                  <c:v>-20.770802209099671</c:v>
                </c:pt>
                <c:pt idx="565">
                  <c:v>-21.0436535144493</c:v>
                </c:pt>
                <c:pt idx="566">
                  <c:v>-22.203271562185243</c:v>
                </c:pt>
                <c:pt idx="567">
                  <c:v>-21.828101017329494</c:v>
                </c:pt>
                <c:pt idx="568">
                  <c:v>-21.45292706183244</c:v>
                </c:pt>
                <c:pt idx="569">
                  <c:v>-21.589356125148562</c:v>
                </c:pt>
                <c:pt idx="570">
                  <c:v>-21.623462538317284</c:v>
                </c:pt>
                <c:pt idx="571">
                  <c:v>-22.339693804218751</c:v>
                </c:pt>
                <c:pt idx="572">
                  <c:v>-21.384721056777657</c:v>
                </c:pt>
                <c:pt idx="573">
                  <c:v>-21.0436535144493</c:v>
                </c:pt>
                <c:pt idx="574">
                  <c:v>-20.225099598400387</c:v>
                </c:pt>
                <c:pt idx="575">
                  <c:v>-21.725785188464709</c:v>
                </c:pt>
                <c:pt idx="576">
                  <c:v>-22.032736085700421</c:v>
                </c:pt>
                <c:pt idx="577">
                  <c:v>-22.066842498869121</c:v>
                </c:pt>
                <c:pt idx="578">
                  <c:v>-22.442016454366176</c:v>
                </c:pt>
                <c:pt idx="579">
                  <c:v>-21.180075756482807</c:v>
                </c:pt>
                <c:pt idx="580">
                  <c:v>-21.180075756482807</c:v>
                </c:pt>
                <c:pt idx="581">
                  <c:v>-22.646651522737105</c:v>
                </c:pt>
                <c:pt idx="582">
                  <c:v>-21.998636493814338</c:v>
                </c:pt>
                <c:pt idx="583">
                  <c:v>-22.953612651896737</c:v>
                </c:pt>
                <c:pt idx="584">
                  <c:v>-22.135058735847846</c:v>
                </c:pt>
                <c:pt idx="585">
                  <c:v>-22.953612651896737</c:v>
                </c:pt>
                <c:pt idx="586">
                  <c:v>-23.942702044430497</c:v>
                </c:pt>
                <c:pt idx="587">
                  <c:v>-25.10232009216643</c:v>
                </c:pt>
                <c:pt idx="588">
                  <c:v>-25.750335121089186</c:v>
                </c:pt>
                <c:pt idx="589">
                  <c:v>-25.272848747368649</c:v>
                </c:pt>
                <c:pt idx="590">
                  <c:v>-26.432466795104592</c:v>
                </c:pt>
                <c:pt idx="591">
                  <c:v>-26.602998860948123</c:v>
                </c:pt>
                <c:pt idx="592">
                  <c:v>-24.01090804948527</c:v>
                </c:pt>
                <c:pt idx="593">
                  <c:v>-23.465208849427309</c:v>
                </c:pt>
                <c:pt idx="594">
                  <c:v>-23.601637912743445</c:v>
                </c:pt>
                <c:pt idx="595">
                  <c:v>-22.987719065065459</c:v>
                </c:pt>
                <c:pt idx="596">
                  <c:v>-22.783083996694543</c:v>
                </c:pt>
                <c:pt idx="597">
                  <c:v>-22.407910041197475</c:v>
                </c:pt>
                <c:pt idx="598">
                  <c:v>-22.271480977881343</c:v>
                </c:pt>
                <c:pt idx="599">
                  <c:v>-21.828101017329505</c:v>
                </c:pt>
                <c:pt idx="600">
                  <c:v>-22.271480977881343</c:v>
                </c:pt>
                <c:pt idx="601">
                  <c:v>-20.770805619740983</c:v>
                </c:pt>
                <c:pt idx="602">
                  <c:v>-20.088673945725578</c:v>
                </c:pt>
                <c:pt idx="603">
                  <c:v>-20.566160319446126</c:v>
                </c:pt>
                <c:pt idx="604">
                  <c:v>-21.52114329881115</c:v>
                </c:pt>
                <c:pt idx="605">
                  <c:v>-22.783083996694543</c:v>
                </c:pt>
                <c:pt idx="606">
                  <c:v>-23.908595631261786</c:v>
                </c:pt>
                <c:pt idx="607">
                  <c:v>-24.147337112801402</c:v>
                </c:pt>
                <c:pt idx="608">
                  <c:v>-23.02182547823416</c:v>
                </c:pt>
                <c:pt idx="609">
                  <c:v>-22.851290001749327</c:v>
                </c:pt>
                <c:pt idx="610">
                  <c:v>-23.738060154776953</c:v>
                </c:pt>
                <c:pt idx="611">
                  <c:v>-23.806272981114351</c:v>
                </c:pt>
                <c:pt idx="612">
                  <c:v>-22.476126278176199</c:v>
                </c:pt>
                <c:pt idx="613">
                  <c:v>-22.066845909510423</c:v>
                </c:pt>
                <c:pt idx="614">
                  <c:v>-23.055935302044173</c:v>
                </c:pt>
                <c:pt idx="615">
                  <c:v>-24.590720483994556</c:v>
                </c:pt>
                <c:pt idx="616">
                  <c:v>-25.136419684052512</c:v>
                </c:pt>
                <c:pt idx="617">
                  <c:v>-24.727146136669376</c:v>
                </c:pt>
                <c:pt idx="618">
                  <c:v>-24.18144693661143</c:v>
                </c:pt>
                <c:pt idx="619">
                  <c:v>-23.431099025617286</c:v>
                </c:pt>
                <c:pt idx="620">
                  <c:v>-21.759888190992083</c:v>
                </c:pt>
                <c:pt idx="621">
                  <c:v>-21.589356125148573</c:v>
                </c:pt>
                <c:pt idx="622">
                  <c:v>-22.919506238728037</c:v>
                </c:pt>
                <c:pt idx="623">
                  <c:v>-23.158247720267656</c:v>
                </c:pt>
                <c:pt idx="624">
                  <c:v>-23.2946767835838</c:v>
                </c:pt>
                <c:pt idx="625">
                  <c:v>-22.646654933378407</c:v>
                </c:pt>
                <c:pt idx="626">
                  <c:v>-24.113230699632695</c:v>
                </c:pt>
                <c:pt idx="627">
                  <c:v>-21.52114329881115</c:v>
                </c:pt>
                <c:pt idx="628">
                  <c:v>-21.72577836718207</c:v>
                </c:pt>
                <c:pt idx="629">
                  <c:v>-20.839011624795766</c:v>
                </c:pt>
                <c:pt idx="630">
                  <c:v>-19.815822640375934</c:v>
                </c:pt>
                <c:pt idx="631">
                  <c:v>-19.406542271710169</c:v>
                </c:pt>
                <c:pt idx="632">
                  <c:v>-19.406542271710169</c:v>
                </c:pt>
                <c:pt idx="633">
                  <c:v>-21.282398406630232</c:v>
                </c:pt>
                <c:pt idx="634">
                  <c:v>-21.589356125148573</c:v>
                </c:pt>
                <c:pt idx="635">
                  <c:v>-21.111862930145385</c:v>
                </c:pt>
                <c:pt idx="636">
                  <c:v>-21.111862930145385</c:v>
                </c:pt>
                <c:pt idx="637">
                  <c:v>-22.305587391050054</c:v>
                </c:pt>
                <c:pt idx="638">
                  <c:v>-22.066845909510423</c:v>
                </c:pt>
                <c:pt idx="639">
                  <c:v>-21.99862967253171</c:v>
                </c:pt>
                <c:pt idx="640">
                  <c:v>-22.544332283230982</c:v>
                </c:pt>
                <c:pt idx="641">
                  <c:v>-23.635744325912157</c:v>
                </c:pt>
                <c:pt idx="642">
                  <c:v>-24.283759354834899</c:v>
                </c:pt>
                <c:pt idx="643">
                  <c:v>-25.170529507862526</c:v>
                </c:pt>
                <c:pt idx="644">
                  <c:v>-25.068213678997729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9-427E-9761-D64364F88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136559"/>
        <c:axId val="340095727"/>
      </c:lineChart>
      <c:dateAx>
        <c:axId val="43013655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340095727"/>
        <c:crosses val="autoZero"/>
        <c:auto val="1"/>
        <c:lblOffset val="100"/>
        <c:baseTimeUnit val="days"/>
      </c:dateAx>
      <c:valAx>
        <c:axId val="34009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43013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348155</xdr:colOff>
      <xdr:row>0</xdr:row>
      <xdr:rowOff>4</xdr:rowOff>
    </xdr:from>
    <xdr:to>
      <xdr:col>9</xdr:col>
      <xdr:colOff>604345</xdr:colOff>
      <xdr:row>13</xdr:row>
      <xdr:rowOff>181307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10A986B1-9885-4406-3515-FD462880D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348155</xdr:colOff>
      <xdr:row>0</xdr:row>
      <xdr:rowOff>4</xdr:rowOff>
    </xdr:from>
    <xdr:to>
      <xdr:col>9</xdr:col>
      <xdr:colOff>604345</xdr:colOff>
      <xdr:row>13</xdr:row>
      <xdr:rowOff>181307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6B7888D1-7387-21F9-A9E4-E1B1C36D59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3"/>
  <sheetViews>
    <sheetView tabSelected="1" topLeftCell="A402" zoomScale="115" zoomScaleNormal="115" workbookViewId="0">
      <selection activeCell="C1149" sqref="C1149"/>
    </sheetView>
  </sheetViews>
  <sheetFormatPr defaultRowHeight="15" x14ac:dyDescent="0.25"/>
  <cols>
    <col min="1" max="1" width="11.28515625" bestFit="1" customWidth="1"/>
    <col min="3" max="3" width="12.42578125" customWidth="1"/>
    <col min="5" max="5" width="12.42578125" hidden="1" customWidth="1"/>
    <col min="6" max="7" width="0" hidden="1" customWidth="1"/>
    <col min="11" max="11" width="14.5703125" bestFit="1" customWidth="1"/>
  </cols>
  <sheetData>
    <row r="1" spans="1:9" ht="15.75" x14ac:dyDescent="0.25">
      <c r="A1" t="s">
        <v>0</v>
      </c>
      <c r="F1" s="5" t="s">
        <v>1142</v>
      </c>
    </row>
    <row r="2" spans="1:9" ht="15.75" x14ac:dyDescent="0.25">
      <c r="A2" t="s">
        <v>1</v>
      </c>
      <c r="B2">
        <v>100</v>
      </c>
      <c r="C2" s="1">
        <v>43467</v>
      </c>
      <c r="D2" s="2">
        <v>25.25</v>
      </c>
      <c r="E2" s="1">
        <v>43467</v>
      </c>
      <c r="F2" s="4">
        <f>D2</f>
        <v>25.25</v>
      </c>
      <c r="G2" s="4">
        <f t="shared" ref="G2:G65" si="0">F2</f>
        <v>25.25</v>
      </c>
      <c r="H2" s="4"/>
      <c r="I2" s="4"/>
    </row>
    <row r="3" spans="1:9" ht="15.75" hidden="1" x14ac:dyDescent="0.25">
      <c r="A3" t="s">
        <v>2</v>
      </c>
      <c r="B3">
        <v>99.7196</v>
      </c>
      <c r="C3" s="1">
        <v>43468</v>
      </c>
      <c r="D3" s="2">
        <v>25.25</v>
      </c>
      <c r="E3" s="1">
        <v>43468</v>
      </c>
      <c r="F3" s="4">
        <f t="shared" ref="F3:F66" si="1">D3</f>
        <v>25.25</v>
      </c>
      <c r="G3" s="4">
        <f t="shared" si="0"/>
        <v>25.25</v>
      </c>
    </row>
    <row r="4" spans="1:9" ht="15.75" hidden="1" x14ac:dyDescent="0.25">
      <c r="A4" t="s">
        <v>3</v>
      </c>
      <c r="B4">
        <v>99.979799999999997</v>
      </c>
      <c r="C4" s="1">
        <v>43469</v>
      </c>
      <c r="D4" s="2">
        <v>25.799999</v>
      </c>
      <c r="E4" s="1">
        <v>43469</v>
      </c>
      <c r="F4" s="4">
        <f t="shared" si="1"/>
        <v>25.799999</v>
      </c>
      <c r="G4" s="4">
        <f t="shared" si="0"/>
        <v>25.799999</v>
      </c>
    </row>
    <row r="5" spans="1:9" ht="15.75" hidden="1" x14ac:dyDescent="0.25">
      <c r="A5" t="s">
        <v>4</v>
      </c>
      <c r="B5">
        <v>100.0412</v>
      </c>
      <c r="C5" s="1">
        <v>43472</v>
      </c>
      <c r="D5" s="2">
        <v>26.049999</v>
      </c>
      <c r="E5" s="1">
        <v>43472</v>
      </c>
      <c r="F5" s="4">
        <f t="shared" si="1"/>
        <v>26.049999</v>
      </c>
      <c r="G5" s="4">
        <f t="shared" si="0"/>
        <v>26.049999</v>
      </c>
    </row>
    <row r="6" spans="1:9" ht="15.75" hidden="1" x14ac:dyDescent="0.25">
      <c r="A6" t="s">
        <v>5</v>
      </c>
      <c r="B6">
        <v>99.989000000000004</v>
      </c>
      <c r="C6" s="1">
        <v>43473</v>
      </c>
      <c r="D6" s="2">
        <v>26</v>
      </c>
      <c r="E6" s="1">
        <v>43473</v>
      </c>
      <c r="F6" s="4">
        <f t="shared" si="1"/>
        <v>26</v>
      </c>
      <c r="G6" s="4">
        <f t="shared" si="0"/>
        <v>26</v>
      </c>
    </row>
    <row r="7" spans="1:9" ht="15.75" hidden="1" x14ac:dyDescent="0.25">
      <c r="A7" t="s">
        <v>6</v>
      </c>
      <c r="B7">
        <v>100.53360000000001</v>
      </c>
      <c r="C7" s="1">
        <v>43474</v>
      </c>
      <c r="D7" s="2">
        <v>26.65</v>
      </c>
      <c r="E7" s="1">
        <v>43474</v>
      </c>
      <c r="F7" s="4">
        <f t="shared" si="1"/>
        <v>26.65</v>
      </c>
      <c r="G7" s="4">
        <f t="shared" si="0"/>
        <v>26.65</v>
      </c>
    </row>
    <row r="8" spans="1:9" ht="15.75" hidden="1" x14ac:dyDescent="0.25">
      <c r="A8" t="s">
        <v>7</v>
      </c>
      <c r="B8">
        <v>100.779</v>
      </c>
      <c r="C8" s="1">
        <v>43475</v>
      </c>
      <c r="D8" s="2">
        <v>26.75</v>
      </c>
      <c r="E8" s="1">
        <v>43475</v>
      </c>
      <c r="F8" s="4">
        <f t="shared" si="1"/>
        <v>26.75</v>
      </c>
      <c r="G8" s="4">
        <f t="shared" si="0"/>
        <v>26.75</v>
      </c>
    </row>
    <row r="9" spans="1:9" ht="15.75" hidden="1" x14ac:dyDescent="0.25">
      <c r="A9" t="s">
        <v>8</v>
      </c>
      <c r="B9">
        <v>101.0843</v>
      </c>
      <c r="C9" s="1">
        <v>43476</v>
      </c>
      <c r="D9" s="2">
        <v>26.799999</v>
      </c>
      <c r="E9" s="1">
        <v>43476</v>
      </c>
      <c r="F9" s="4">
        <f t="shared" si="1"/>
        <v>26.799999</v>
      </c>
      <c r="G9" s="4">
        <f t="shared" si="0"/>
        <v>26.799999</v>
      </c>
    </row>
    <row r="10" spans="1:9" ht="15.75" hidden="1" x14ac:dyDescent="0.25">
      <c r="A10" t="s">
        <v>9</v>
      </c>
      <c r="B10">
        <v>100.1078</v>
      </c>
      <c r="C10" s="1">
        <v>43479</v>
      </c>
      <c r="D10" s="2">
        <v>26.450001</v>
      </c>
      <c r="E10" s="1">
        <v>43479</v>
      </c>
      <c r="F10" s="4">
        <f t="shared" si="1"/>
        <v>26.450001</v>
      </c>
      <c r="G10" s="4">
        <f t="shared" si="0"/>
        <v>26.450001</v>
      </c>
    </row>
    <row r="11" spans="1:9" ht="15.75" hidden="1" x14ac:dyDescent="0.25">
      <c r="A11" t="s">
        <v>10</v>
      </c>
      <c r="B11">
        <v>101.48050000000001</v>
      </c>
      <c r="C11" s="1">
        <v>43480</v>
      </c>
      <c r="D11" s="2">
        <v>27</v>
      </c>
      <c r="E11" s="1">
        <v>43480</v>
      </c>
      <c r="F11" s="4">
        <f t="shared" si="1"/>
        <v>27</v>
      </c>
      <c r="G11" s="4">
        <f t="shared" si="0"/>
        <v>27</v>
      </c>
    </row>
    <row r="12" spans="1:9" ht="15.75" hidden="1" x14ac:dyDescent="0.25">
      <c r="A12" t="s">
        <v>11</v>
      </c>
      <c r="B12">
        <v>101.99930000000001</v>
      </c>
      <c r="C12" s="1">
        <v>43481</v>
      </c>
      <c r="D12" s="2">
        <v>27.1</v>
      </c>
      <c r="E12" s="1">
        <v>43481</v>
      </c>
      <c r="F12" s="4">
        <f t="shared" si="1"/>
        <v>27.1</v>
      </c>
      <c r="G12" s="4">
        <f t="shared" si="0"/>
        <v>27.1</v>
      </c>
    </row>
    <row r="13" spans="1:9" ht="15.75" hidden="1" x14ac:dyDescent="0.25">
      <c r="A13" t="s">
        <v>12</v>
      </c>
      <c r="B13">
        <v>101.3459</v>
      </c>
      <c r="C13" s="1">
        <v>43482</v>
      </c>
      <c r="D13" s="2">
        <v>27</v>
      </c>
      <c r="E13" s="1">
        <v>43482</v>
      </c>
      <c r="F13" s="4">
        <f t="shared" si="1"/>
        <v>27</v>
      </c>
      <c r="G13" s="4">
        <f t="shared" si="0"/>
        <v>27</v>
      </c>
    </row>
    <row r="14" spans="1:9" ht="15.75" hidden="1" x14ac:dyDescent="0.25">
      <c r="A14" t="s">
        <v>13</v>
      </c>
      <c r="B14">
        <v>102.4641</v>
      </c>
      <c r="C14" s="1">
        <v>43483</v>
      </c>
      <c r="D14" s="2">
        <v>27.25</v>
      </c>
      <c r="E14" s="1">
        <v>43483</v>
      </c>
      <c r="F14" s="4">
        <f t="shared" si="1"/>
        <v>27.25</v>
      </c>
      <c r="G14" s="4">
        <f t="shared" si="0"/>
        <v>27.25</v>
      </c>
    </row>
    <row r="15" spans="1:9" ht="15.75" hidden="1" x14ac:dyDescent="0.25">
      <c r="A15" t="s">
        <v>14</v>
      </c>
      <c r="B15">
        <v>102.62269999999999</v>
      </c>
      <c r="C15" s="1">
        <v>43486</v>
      </c>
      <c r="D15" s="2">
        <v>27.35</v>
      </c>
      <c r="E15" s="1">
        <v>43486</v>
      </c>
      <c r="F15" s="4">
        <f t="shared" si="1"/>
        <v>27.35</v>
      </c>
      <c r="G15" s="4">
        <f t="shared" si="0"/>
        <v>27.35</v>
      </c>
    </row>
    <row r="16" spans="1:9" ht="15.75" hidden="1" x14ac:dyDescent="0.25">
      <c r="A16" t="s">
        <v>15</v>
      </c>
      <c r="B16">
        <v>101.6759</v>
      </c>
      <c r="C16" s="1">
        <v>43487</v>
      </c>
      <c r="D16" s="2">
        <v>27.15</v>
      </c>
      <c r="E16" s="1">
        <v>43487</v>
      </c>
      <c r="F16" s="4">
        <f t="shared" si="1"/>
        <v>27.15</v>
      </c>
      <c r="G16" s="4">
        <f t="shared" si="0"/>
        <v>27.15</v>
      </c>
    </row>
    <row r="17" spans="1:7" ht="15.75" hidden="1" x14ac:dyDescent="0.25">
      <c r="A17" t="s">
        <v>16</v>
      </c>
      <c r="B17">
        <v>102.03870000000001</v>
      </c>
      <c r="C17" s="1">
        <v>43488</v>
      </c>
      <c r="D17" s="2">
        <v>27.200001</v>
      </c>
      <c r="E17" s="1">
        <v>43488</v>
      </c>
      <c r="F17" s="4">
        <f t="shared" si="1"/>
        <v>27.200001</v>
      </c>
      <c r="G17" s="4">
        <f t="shared" si="0"/>
        <v>27.200001</v>
      </c>
    </row>
    <row r="18" spans="1:7" ht="15.75" hidden="1" x14ac:dyDescent="0.25">
      <c r="A18" t="s">
        <v>17</v>
      </c>
      <c r="B18">
        <v>102.53959999999999</v>
      </c>
      <c r="C18" s="1">
        <v>43489</v>
      </c>
      <c r="D18" s="2">
        <v>27.299999</v>
      </c>
      <c r="E18" s="1">
        <v>43489</v>
      </c>
      <c r="F18" s="4">
        <f t="shared" si="1"/>
        <v>27.299999</v>
      </c>
      <c r="G18" s="4">
        <f t="shared" si="0"/>
        <v>27.299999</v>
      </c>
    </row>
    <row r="19" spans="1:7" ht="15.75" hidden="1" x14ac:dyDescent="0.25">
      <c r="A19" t="s">
        <v>18</v>
      </c>
      <c r="B19">
        <v>103.7423</v>
      </c>
      <c r="C19" s="1">
        <v>43490</v>
      </c>
      <c r="D19" s="2">
        <v>27.799999</v>
      </c>
      <c r="E19" s="1">
        <v>43490</v>
      </c>
      <c r="F19" s="4">
        <f t="shared" si="1"/>
        <v>27.799999</v>
      </c>
      <c r="G19" s="4">
        <f t="shared" si="0"/>
        <v>27.799999</v>
      </c>
    </row>
    <row r="20" spans="1:7" ht="15.75" hidden="1" x14ac:dyDescent="0.25">
      <c r="A20" t="s">
        <v>19</v>
      </c>
      <c r="B20">
        <v>103.7483</v>
      </c>
      <c r="C20" s="1">
        <v>43493</v>
      </c>
      <c r="D20" s="2">
        <v>27.75</v>
      </c>
      <c r="E20" s="1">
        <v>43493</v>
      </c>
      <c r="F20" s="4">
        <f t="shared" si="1"/>
        <v>27.75</v>
      </c>
      <c r="G20" s="4">
        <f t="shared" si="0"/>
        <v>27.75</v>
      </c>
    </row>
    <row r="21" spans="1:7" ht="15.75" hidden="1" x14ac:dyDescent="0.25">
      <c r="A21" t="s">
        <v>20</v>
      </c>
      <c r="B21">
        <v>103.8121</v>
      </c>
      <c r="C21" s="1">
        <v>43494</v>
      </c>
      <c r="D21" s="2">
        <v>27.700001</v>
      </c>
      <c r="E21" s="1">
        <v>43494</v>
      </c>
      <c r="F21" s="4">
        <f t="shared" si="1"/>
        <v>27.700001</v>
      </c>
      <c r="G21" s="4">
        <f t="shared" si="0"/>
        <v>27.700001</v>
      </c>
    </row>
    <row r="22" spans="1:7" ht="15.75" hidden="1" x14ac:dyDescent="0.25">
      <c r="A22" t="s">
        <v>21</v>
      </c>
      <c r="B22">
        <v>104.2042</v>
      </c>
      <c r="C22" s="1">
        <v>43495</v>
      </c>
      <c r="D22" s="2">
        <v>27.799999</v>
      </c>
      <c r="E22" s="1">
        <v>43495</v>
      </c>
      <c r="F22" s="4">
        <f t="shared" si="1"/>
        <v>27.799999</v>
      </c>
      <c r="G22" s="4">
        <f t="shared" si="0"/>
        <v>27.799999</v>
      </c>
    </row>
    <row r="23" spans="1:7" ht="15.75" hidden="1" x14ac:dyDescent="0.25">
      <c r="A23" t="s">
        <v>22</v>
      </c>
      <c r="B23">
        <v>105.581</v>
      </c>
      <c r="C23" s="1">
        <v>43496</v>
      </c>
      <c r="D23" s="2">
        <v>28.15</v>
      </c>
      <c r="E23" s="1">
        <v>43496</v>
      </c>
      <c r="F23" s="4">
        <f t="shared" si="1"/>
        <v>28.15</v>
      </c>
      <c r="G23" s="4">
        <f t="shared" si="0"/>
        <v>28.15</v>
      </c>
    </row>
    <row r="24" spans="1:7" ht="15.75" hidden="1" x14ac:dyDescent="0.25">
      <c r="A24" t="s">
        <v>23</v>
      </c>
      <c r="B24">
        <v>106.0123</v>
      </c>
      <c r="C24" s="1">
        <v>43497</v>
      </c>
      <c r="D24" s="2">
        <v>28.1</v>
      </c>
      <c r="E24" s="1">
        <v>43497</v>
      </c>
      <c r="F24" s="4">
        <f t="shared" si="1"/>
        <v>28.1</v>
      </c>
      <c r="G24" s="4">
        <f t="shared" si="0"/>
        <v>28.1</v>
      </c>
    </row>
    <row r="25" spans="1:7" ht="15.75" hidden="1" x14ac:dyDescent="0.25">
      <c r="A25" t="s">
        <v>24</v>
      </c>
      <c r="B25">
        <v>106.16289999999999</v>
      </c>
      <c r="C25" s="1">
        <v>43500</v>
      </c>
      <c r="D25" s="2">
        <v>28.15</v>
      </c>
      <c r="E25" s="1">
        <v>43500</v>
      </c>
      <c r="F25" s="4">
        <f t="shared" si="1"/>
        <v>28.15</v>
      </c>
      <c r="G25" s="4">
        <f t="shared" si="0"/>
        <v>28.15</v>
      </c>
    </row>
    <row r="26" spans="1:7" ht="15.75" hidden="1" x14ac:dyDescent="0.25">
      <c r="A26" t="s">
        <v>25</v>
      </c>
      <c r="B26">
        <v>105.9032</v>
      </c>
      <c r="C26" s="1">
        <v>43504</v>
      </c>
      <c r="D26" s="2">
        <v>28.15</v>
      </c>
      <c r="E26" s="1">
        <v>43504</v>
      </c>
      <c r="F26" s="4">
        <f t="shared" si="1"/>
        <v>28.15</v>
      </c>
      <c r="G26" s="4">
        <f t="shared" si="0"/>
        <v>28.15</v>
      </c>
    </row>
    <row r="27" spans="1:7" ht="15.75" hidden="1" x14ac:dyDescent="0.25">
      <c r="A27" t="s">
        <v>26</v>
      </c>
      <c r="B27">
        <v>106.8373</v>
      </c>
      <c r="C27" s="1">
        <v>43507</v>
      </c>
      <c r="D27" s="2">
        <v>28.35</v>
      </c>
      <c r="E27" s="1">
        <v>43507</v>
      </c>
      <c r="F27" s="4">
        <f t="shared" si="1"/>
        <v>28.35</v>
      </c>
      <c r="G27" s="4">
        <f t="shared" si="0"/>
        <v>28.35</v>
      </c>
    </row>
    <row r="28" spans="1:7" ht="15.75" hidden="1" x14ac:dyDescent="0.25">
      <c r="A28" t="s">
        <v>27</v>
      </c>
      <c r="B28">
        <v>107.0493</v>
      </c>
      <c r="C28" s="1">
        <v>43508</v>
      </c>
      <c r="D28" s="2">
        <v>28.4</v>
      </c>
      <c r="E28" s="1">
        <v>43508</v>
      </c>
      <c r="F28" s="4">
        <f t="shared" si="1"/>
        <v>28.4</v>
      </c>
      <c r="G28" s="4">
        <f t="shared" si="0"/>
        <v>28.4</v>
      </c>
    </row>
    <row r="29" spans="1:7" ht="15.75" hidden="1" x14ac:dyDescent="0.25">
      <c r="A29" t="s">
        <v>28</v>
      </c>
      <c r="B29">
        <v>108.5557</v>
      </c>
      <c r="C29" s="1">
        <v>43509</v>
      </c>
      <c r="D29" s="2">
        <v>28.700001</v>
      </c>
      <c r="E29" s="1">
        <v>43509</v>
      </c>
      <c r="F29" s="4">
        <f t="shared" si="1"/>
        <v>28.700001</v>
      </c>
      <c r="G29" s="4">
        <f t="shared" si="0"/>
        <v>28.700001</v>
      </c>
    </row>
    <row r="30" spans="1:7" ht="15.75" hidden="1" x14ac:dyDescent="0.25">
      <c r="A30" t="s">
        <v>29</v>
      </c>
      <c r="B30">
        <v>108.10550000000001</v>
      </c>
      <c r="C30" s="1">
        <v>43510</v>
      </c>
      <c r="D30" s="2">
        <v>28.65</v>
      </c>
      <c r="E30" s="1">
        <v>43510</v>
      </c>
      <c r="F30" s="4">
        <f t="shared" si="1"/>
        <v>28.65</v>
      </c>
      <c r="G30" s="4">
        <f t="shared" si="0"/>
        <v>28.65</v>
      </c>
    </row>
    <row r="31" spans="1:7" ht="15.75" hidden="1" x14ac:dyDescent="0.25">
      <c r="A31" t="s">
        <v>30</v>
      </c>
      <c r="B31">
        <v>105.4969</v>
      </c>
      <c r="C31" s="1">
        <v>43511</v>
      </c>
      <c r="D31" s="2">
        <v>28.1</v>
      </c>
      <c r="E31" s="1">
        <v>43511</v>
      </c>
      <c r="F31" s="4">
        <f t="shared" si="1"/>
        <v>28.1</v>
      </c>
      <c r="G31" s="4">
        <f t="shared" si="0"/>
        <v>28.1</v>
      </c>
    </row>
    <row r="32" spans="1:7" ht="15.75" hidden="1" x14ac:dyDescent="0.25">
      <c r="A32" t="s">
        <v>31</v>
      </c>
      <c r="B32">
        <v>107.2084</v>
      </c>
      <c r="C32" s="1">
        <v>43514</v>
      </c>
      <c r="D32" s="2">
        <v>28.6</v>
      </c>
      <c r="E32" s="1">
        <v>43514</v>
      </c>
      <c r="F32" s="4">
        <f t="shared" si="1"/>
        <v>28.6</v>
      </c>
      <c r="G32" s="4">
        <f t="shared" si="0"/>
        <v>28.6</v>
      </c>
    </row>
    <row r="33" spans="1:7" ht="15.75" hidden="1" x14ac:dyDescent="0.25">
      <c r="A33" t="s">
        <v>32</v>
      </c>
      <c r="B33">
        <v>106.8167</v>
      </c>
      <c r="C33" s="1">
        <v>43515</v>
      </c>
      <c r="D33" s="2">
        <v>28.5</v>
      </c>
      <c r="E33" s="1">
        <v>43515</v>
      </c>
      <c r="F33" s="4">
        <f t="shared" si="1"/>
        <v>28.5</v>
      </c>
      <c r="G33" s="4">
        <f t="shared" si="0"/>
        <v>28.5</v>
      </c>
    </row>
    <row r="34" spans="1:7" ht="15.75" hidden="1" x14ac:dyDescent="0.25">
      <c r="A34" t="s">
        <v>33</v>
      </c>
      <c r="B34">
        <v>107.9221</v>
      </c>
      <c r="C34" s="1">
        <v>43516</v>
      </c>
      <c r="D34" s="2">
        <v>28.75</v>
      </c>
      <c r="E34" s="1">
        <v>43516</v>
      </c>
      <c r="F34" s="4">
        <f t="shared" si="1"/>
        <v>28.75</v>
      </c>
      <c r="G34" s="4">
        <f t="shared" si="0"/>
        <v>28.75</v>
      </c>
    </row>
    <row r="35" spans="1:7" ht="15.75" hidden="1" x14ac:dyDescent="0.25">
      <c r="A35" t="s">
        <v>34</v>
      </c>
      <c r="B35">
        <v>108.71040000000001</v>
      </c>
      <c r="C35" s="1">
        <v>43517</v>
      </c>
      <c r="D35" s="2">
        <v>28.9</v>
      </c>
      <c r="E35" s="1">
        <v>43517</v>
      </c>
      <c r="F35" s="4">
        <f t="shared" si="1"/>
        <v>28.9</v>
      </c>
      <c r="G35" s="4">
        <f t="shared" si="0"/>
        <v>28.9</v>
      </c>
    </row>
    <row r="36" spans="1:7" ht="15.75" hidden="1" x14ac:dyDescent="0.25">
      <c r="A36" t="s">
        <v>35</v>
      </c>
      <c r="B36">
        <v>110.6794</v>
      </c>
      <c r="C36" s="1">
        <v>43518</v>
      </c>
      <c r="D36" s="2">
        <v>29.1</v>
      </c>
      <c r="E36" s="1">
        <v>43518</v>
      </c>
      <c r="F36" s="4">
        <f t="shared" si="1"/>
        <v>29.1</v>
      </c>
      <c r="G36" s="4">
        <f t="shared" si="0"/>
        <v>29.1</v>
      </c>
    </row>
    <row r="37" spans="1:7" ht="15.75" hidden="1" x14ac:dyDescent="0.25">
      <c r="A37" t="s">
        <v>36</v>
      </c>
      <c r="B37">
        <v>112.7136</v>
      </c>
      <c r="C37" s="1">
        <v>43521</v>
      </c>
      <c r="D37" s="2">
        <v>29.25</v>
      </c>
      <c r="E37" s="1">
        <v>43521</v>
      </c>
      <c r="F37" s="4">
        <f t="shared" si="1"/>
        <v>29.25</v>
      </c>
      <c r="G37" s="4">
        <f t="shared" si="0"/>
        <v>29.25</v>
      </c>
    </row>
    <row r="38" spans="1:7" ht="15.75" hidden="1" x14ac:dyDescent="0.25">
      <c r="A38" t="s">
        <v>37</v>
      </c>
      <c r="B38">
        <v>111.0462</v>
      </c>
      <c r="C38" s="1">
        <v>43522</v>
      </c>
      <c r="D38" s="2">
        <v>29.049999</v>
      </c>
      <c r="E38" s="1">
        <v>43522</v>
      </c>
      <c r="F38" s="4">
        <f t="shared" si="1"/>
        <v>29.049999</v>
      </c>
      <c r="G38" s="4">
        <f t="shared" si="0"/>
        <v>29.049999</v>
      </c>
    </row>
    <row r="39" spans="1:7" ht="15.75" hidden="1" x14ac:dyDescent="0.25">
      <c r="A39" t="s">
        <v>38</v>
      </c>
      <c r="B39">
        <v>109.899</v>
      </c>
      <c r="C39" s="1">
        <v>43523</v>
      </c>
      <c r="D39" s="2">
        <v>29.049999</v>
      </c>
      <c r="E39" s="1">
        <v>43523</v>
      </c>
      <c r="F39" s="4">
        <f t="shared" si="1"/>
        <v>29.049999</v>
      </c>
      <c r="G39" s="4">
        <f t="shared" si="0"/>
        <v>29.049999</v>
      </c>
    </row>
    <row r="40" spans="1:7" ht="15.75" hidden="1" x14ac:dyDescent="0.25">
      <c r="A40" t="s">
        <v>39</v>
      </c>
      <c r="B40">
        <v>109.5089</v>
      </c>
      <c r="C40" s="1">
        <v>43524</v>
      </c>
      <c r="D40" s="2">
        <v>28.9</v>
      </c>
      <c r="E40" s="1">
        <v>43524</v>
      </c>
      <c r="F40" s="4">
        <f t="shared" si="1"/>
        <v>28.9</v>
      </c>
      <c r="G40" s="4">
        <f t="shared" si="0"/>
        <v>28.9</v>
      </c>
    </row>
    <row r="41" spans="1:7" ht="15.75" hidden="1" x14ac:dyDescent="0.25">
      <c r="A41" t="s">
        <v>40</v>
      </c>
      <c r="B41">
        <v>110.943</v>
      </c>
      <c r="C41" s="1">
        <v>43525</v>
      </c>
      <c r="D41" s="2">
        <v>29.1</v>
      </c>
      <c r="E41" s="1">
        <v>43525</v>
      </c>
      <c r="F41" s="4">
        <f t="shared" si="1"/>
        <v>29.1</v>
      </c>
      <c r="G41" s="4">
        <f t="shared" si="0"/>
        <v>29.1</v>
      </c>
    </row>
    <row r="42" spans="1:7" ht="15.75" hidden="1" x14ac:dyDescent="0.25">
      <c r="A42" t="s">
        <v>41</v>
      </c>
      <c r="B42">
        <v>112.05200000000001</v>
      </c>
      <c r="C42" s="1">
        <v>43528</v>
      </c>
      <c r="D42" s="2">
        <v>29.200001</v>
      </c>
      <c r="E42" s="1">
        <v>43528</v>
      </c>
      <c r="F42" s="4">
        <f t="shared" si="1"/>
        <v>29.200001</v>
      </c>
      <c r="G42" s="4">
        <f t="shared" si="0"/>
        <v>29.200001</v>
      </c>
    </row>
    <row r="43" spans="1:7" ht="15.75" hidden="1" x14ac:dyDescent="0.25">
      <c r="A43" t="s">
        <v>42</v>
      </c>
      <c r="B43">
        <v>112.11490000000001</v>
      </c>
      <c r="C43" s="1">
        <v>43529</v>
      </c>
      <c r="D43" s="2">
        <v>29.25</v>
      </c>
      <c r="E43" s="1">
        <v>43529</v>
      </c>
      <c r="F43" s="4">
        <f t="shared" si="1"/>
        <v>29.25</v>
      </c>
      <c r="G43" s="4">
        <f t="shared" si="0"/>
        <v>29.25</v>
      </c>
    </row>
    <row r="44" spans="1:7" ht="15.75" hidden="1" x14ac:dyDescent="0.25">
      <c r="A44" t="s">
        <v>43</v>
      </c>
      <c r="B44">
        <v>112.42740000000001</v>
      </c>
      <c r="C44" s="1">
        <v>43530</v>
      </c>
      <c r="D44" s="2">
        <v>29.299999</v>
      </c>
      <c r="E44" s="1">
        <v>43530</v>
      </c>
      <c r="F44" s="4">
        <f t="shared" si="1"/>
        <v>29.299999</v>
      </c>
      <c r="G44" s="4">
        <f t="shared" si="0"/>
        <v>29.299999</v>
      </c>
    </row>
    <row r="45" spans="1:7" ht="15.75" hidden="1" x14ac:dyDescent="0.25">
      <c r="A45" t="s">
        <v>44</v>
      </c>
      <c r="B45">
        <v>109.9623</v>
      </c>
      <c r="C45" s="1">
        <v>43531</v>
      </c>
      <c r="D45" s="2">
        <v>29</v>
      </c>
      <c r="E45" s="1">
        <v>43531</v>
      </c>
      <c r="F45" s="4">
        <f t="shared" si="1"/>
        <v>29</v>
      </c>
      <c r="G45" s="4">
        <f t="shared" si="0"/>
        <v>29</v>
      </c>
    </row>
    <row r="46" spans="1:7" ht="15.75" hidden="1" x14ac:dyDescent="0.25">
      <c r="A46" t="s">
        <v>45</v>
      </c>
      <c r="B46">
        <v>106.7628</v>
      </c>
      <c r="C46" s="1">
        <v>43532</v>
      </c>
      <c r="D46" s="2">
        <v>28.5</v>
      </c>
      <c r="E46" s="1">
        <v>43532</v>
      </c>
      <c r="F46" s="4">
        <f t="shared" si="1"/>
        <v>28.5</v>
      </c>
      <c r="G46" s="4">
        <f t="shared" si="0"/>
        <v>28.5</v>
      </c>
    </row>
    <row r="47" spans="1:7" ht="15.75" hidden="1" x14ac:dyDescent="0.25">
      <c r="A47" t="s">
        <v>46</v>
      </c>
      <c r="B47">
        <v>108.23309999999999</v>
      </c>
      <c r="C47" s="1">
        <v>43535</v>
      </c>
      <c r="D47" s="2">
        <v>28.799999</v>
      </c>
      <c r="E47" s="1">
        <v>43535</v>
      </c>
      <c r="F47" s="4">
        <f t="shared" si="1"/>
        <v>28.799999</v>
      </c>
      <c r="G47" s="4">
        <f t="shared" si="0"/>
        <v>28.799999</v>
      </c>
    </row>
    <row r="48" spans="1:7" ht="15.75" hidden="1" x14ac:dyDescent="0.25">
      <c r="A48" t="s">
        <v>47</v>
      </c>
      <c r="B48">
        <v>109.7642</v>
      </c>
      <c r="C48" s="1">
        <v>43536</v>
      </c>
      <c r="D48" s="2">
        <v>29.299999</v>
      </c>
      <c r="E48" s="1">
        <v>43536</v>
      </c>
      <c r="F48" s="4">
        <f t="shared" si="1"/>
        <v>29.299999</v>
      </c>
      <c r="G48" s="4">
        <f t="shared" si="0"/>
        <v>29.299999</v>
      </c>
    </row>
    <row r="49" spans="1:7" ht="15.75" hidden="1" x14ac:dyDescent="0.25">
      <c r="A49" t="s">
        <v>48</v>
      </c>
      <c r="B49">
        <v>109.2136</v>
      </c>
      <c r="C49" s="1">
        <v>43537</v>
      </c>
      <c r="D49" s="2">
        <v>29.1</v>
      </c>
      <c r="E49" s="1">
        <v>43537</v>
      </c>
      <c r="F49" s="4">
        <f t="shared" si="1"/>
        <v>29.1</v>
      </c>
      <c r="G49" s="4">
        <f t="shared" si="0"/>
        <v>29.1</v>
      </c>
    </row>
    <row r="50" spans="1:7" ht="15.75" hidden="1" x14ac:dyDescent="0.25">
      <c r="A50" t="s">
        <v>49</v>
      </c>
      <c r="B50">
        <v>108.72320000000001</v>
      </c>
      <c r="C50" s="1">
        <v>43538</v>
      </c>
      <c r="D50" s="2">
        <v>29.200001</v>
      </c>
      <c r="E50" s="1">
        <v>43538</v>
      </c>
      <c r="F50" s="4">
        <f t="shared" si="1"/>
        <v>29.200001</v>
      </c>
      <c r="G50" s="4">
        <f t="shared" si="0"/>
        <v>29.200001</v>
      </c>
    </row>
    <row r="51" spans="1:7" ht="15.75" hidden="1" x14ac:dyDescent="0.25">
      <c r="A51" t="s">
        <v>50</v>
      </c>
      <c r="B51">
        <v>109.89919999999999</v>
      </c>
      <c r="C51" s="1">
        <v>43539</v>
      </c>
      <c r="D51" s="2">
        <v>29.4</v>
      </c>
      <c r="E51" s="1">
        <v>43539</v>
      </c>
      <c r="F51" s="4">
        <f t="shared" si="1"/>
        <v>29.4</v>
      </c>
      <c r="G51" s="4">
        <f t="shared" si="0"/>
        <v>29.4</v>
      </c>
    </row>
    <row r="52" spans="1:7" ht="15.75" hidden="1" x14ac:dyDescent="0.25">
      <c r="A52" t="s">
        <v>51</v>
      </c>
      <c r="B52">
        <v>112.1649</v>
      </c>
      <c r="C52" s="1">
        <v>43542</v>
      </c>
      <c r="D52" s="2">
        <v>29.700001</v>
      </c>
      <c r="E52" s="1">
        <v>43542</v>
      </c>
      <c r="F52" s="4">
        <f t="shared" si="1"/>
        <v>29.700001</v>
      </c>
      <c r="G52" s="4">
        <f t="shared" si="0"/>
        <v>29.700001</v>
      </c>
    </row>
    <row r="53" spans="1:7" ht="15.75" hidden="1" x14ac:dyDescent="0.25">
      <c r="A53" t="s">
        <v>52</v>
      </c>
      <c r="B53">
        <v>112.09099999999999</v>
      </c>
      <c r="C53" s="1">
        <v>43543</v>
      </c>
      <c r="D53" s="2">
        <v>29.799999</v>
      </c>
      <c r="E53" s="1">
        <v>43543</v>
      </c>
      <c r="F53" s="4">
        <f t="shared" si="1"/>
        <v>29.799999</v>
      </c>
      <c r="G53" s="4">
        <f t="shared" si="0"/>
        <v>29.799999</v>
      </c>
    </row>
    <row r="54" spans="1:7" ht="15.75" hidden="1" x14ac:dyDescent="0.25">
      <c r="A54" t="s">
        <v>53</v>
      </c>
      <c r="B54">
        <v>111.3738</v>
      </c>
      <c r="C54" s="1">
        <v>43544</v>
      </c>
      <c r="D54" s="2">
        <v>29.65</v>
      </c>
      <c r="E54" s="1">
        <v>43544</v>
      </c>
      <c r="F54" s="4">
        <f t="shared" si="1"/>
        <v>29.65</v>
      </c>
      <c r="G54" s="4">
        <f t="shared" si="0"/>
        <v>29.65</v>
      </c>
    </row>
    <row r="55" spans="1:7" ht="15.75" hidden="1" x14ac:dyDescent="0.25">
      <c r="A55" t="s">
        <v>54</v>
      </c>
      <c r="B55">
        <v>110.81</v>
      </c>
      <c r="C55" s="1">
        <v>43545</v>
      </c>
      <c r="D55" s="2">
        <v>29.4</v>
      </c>
      <c r="E55" s="1">
        <v>43545</v>
      </c>
      <c r="F55" s="4">
        <f t="shared" si="1"/>
        <v>29.4</v>
      </c>
      <c r="G55" s="4">
        <f t="shared" si="0"/>
        <v>29.4</v>
      </c>
    </row>
    <row r="56" spans="1:7" ht="15.75" hidden="1" x14ac:dyDescent="0.25">
      <c r="A56" t="s">
        <v>55</v>
      </c>
      <c r="B56">
        <v>110.834</v>
      </c>
      <c r="C56" s="1">
        <v>43546</v>
      </c>
      <c r="D56" s="2">
        <v>29.4</v>
      </c>
      <c r="E56" s="1">
        <v>43546</v>
      </c>
      <c r="F56" s="4">
        <f t="shared" si="1"/>
        <v>29.4</v>
      </c>
      <c r="G56" s="4">
        <f t="shared" si="0"/>
        <v>29.4</v>
      </c>
    </row>
    <row r="57" spans="1:7" ht="15.75" hidden="1" x14ac:dyDescent="0.25">
      <c r="A57" t="s">
        <v>56</v>
      </c>
      <c r="B57">
        <v>108.7149</v>
      </c>
      <c r="C57" s="1">
        <v>43549</v>
      </c>
      <c r="D57" s="2">
        <v>28.85</v>
      </c>
      <c r="E57" s="1">
        <v>43549</v>
      </c>
      <c r="F57" s="4">
        <f t="shared" si="1"/>
        <v>28.85</v>
      </c>
      <c r="G57" s="4">
        <f t="shared" si="0"/>
        <v>28.85</v>
      </c>
    </row>
    <row r="58" spans="1:7" ht="15.75" hidden="1" x14ac:dyDescent="0.25">
      <c r="A58" t="s">
        <v>57</v>
      </c>
      <c r="B58">
        <v>108.54510000000001</v>
      </c>
      <c r="C58" s="1">
        <v>43550</v>
      </c>
      <c r="D58" s="2">
        <v>28.85</v>
      </c>
      <c r="E58" s="1">
        <v>43550</v>
      </c>
      <c r="F58" s="4">
        <f t="shared" si="1"/>
        <v>28.85</v>
      </c>
      <c r="G58" s="4">
        <f t="shared" si="0"/>
        <v>28.85</v>
      </c>
    </row>
    <row r="59" spans="1:7" ht="15.75" hidden="1" x14ac:dyDescent="0.25">
      <c r="A59" t="s">
        <v>58</v>
      </c>
      <c r="B59">
        <v>109.3094</v>
      </c>
      <c r="C59" s="1">
        <v>43551</v>
      </c>
      <c r="D59" s="2">
        <v>29.1</v>
      </c>
      <c r="E59" s="1">
        <v>43551</v>
      </c>
      <c r="F59" s="4">
        <f t="shared" si="1"/>
        <v>29.1</v>
      </c>
      <c r="G59" s="4">
        <f t="shared" si="0"/>
        <v>29.1</v>
      </c>
    </row>
    <row r="60" spans="1:7" ht="15.75" hidden="1" x14ac:dyDescent="0.25">
      <c r="A60" t="s">
        <v>59</v>
      </c>
      <c r="B60">
        <v>109.7662</v>
      </c>
      <c r="C60" s="1">
        <v>43552</v>
      </c>
      <c r="D60" s="2">
        <v>29.049999</v>
      </c>
      <c r="E60" s="1">
        <v>43552</v>
      </c>
      <c r="F60" s="4">
        <f t="shared" si="1"/>
        <v>29.049999</v>
      </c>
      <c r="G60" s="4">
        <f t="shared" si="0"/>
        <v>29.049999</v>
      </c>
    </row>
    <row r="61" spans="1:7" ht="15.75" hidden="1" x14ac:dyDescent="0.25">
      <c r="A61" t="s">
        <v>60</v>
      </c>
      <c r="B61">
        <v>111.917</v>
      </c>
      <c r="C61" s="1">
        <v>43553</v>
      </c>
      <c r="D61" s="2">
        <v>29.4</v>
      </c>
      <c r="E61" s="1">
        <v>43553</v>
      </c>
      <c r="F61" s="4">
        <f t="shared" si="1"/>
        <v>29.4</v>
      </c>
      <c r="G61" s="4">
        <f t="shared" si="0"/>
        <v>29.4</v>
      </c>
    </row>
    <row r="62" spans="1:7" ht="15.75" hidden="1" x14ac:dyDescent="0.25">
      <c r="A62" t="s">
        <v>61</v>
      </c>
      <c r="B62">
        <v>113.846</v>
      </c>
      <c r="C62" s="1">
        <v>43556</v>
      </c>
      <c r="D62" s="2">
        <v>29.9</v>
      </c>
      <c r="E62" s="1">
        <v>43556</v>
      </c>
      <c r="F62" s="4">
        <f t="shared" si="1"/>
        <v>29.9</v>
      </c>
      <c r="G62" s="4">
        <f t="shared" si="0"/>
        <v>29.9</v>
      </c>
    </row>
    <row r="63" spans="1:7" ht="15.75" hidden="1" x14ac:dyDescent="0.25">
      <c r="A63" t="s">
        <v>62</v>
      </c>
      <c r="B63">
        <v>113.77079999999999</v>
      </c>
      <c r="C63" s="1">
        <v>43557</v>
      </c>
      <c r="D63" s="2">
        <v>29.950001</v>
      </c>
      <c r="E63" s="1">
        <v>43557</v>
      </c>
      <c r="F63" s="4">
        <f t="shared" si="1"/>
        <v>29.950001</v>
      </c>
      <c r="G63" s="4">
        <f t="shared" si="0"/>
        <v>29.950001</v>
      </c>
    </row>
    <row r="64" spans="1:7" ht="15.75" hidden="1" x14ac:dyDescent="0.25">
      <c r="A64" t="s">
        <v>63</v>
      </c>
      <c r="B64">
        <v>114.8409</v>
      </c>
      <c r="C64" s="1">
        <v>43558</v>
      </c>
      <c r="D64" s="2">
        <v>30.25</v>
      </c>
      <c r="E64" s="1">
        <v>43558</v>
      </c>
      <c r="F64" s="4">
        <f t="shared" si="1"/>
        <v>30.25</v>
      </c>
      <c r="G64" s="4">
        <f t="shared" si="0"/>
        <v>30.25</v>
      </c>
    </row>
    <row r="65" spans="1:7" ht="15.75" hidden="1" x14ac:dyDescent="0.25">
      <c r="A65" t="s">
        <v>64</v>
      </c>
      <c r="B65">
        <v>114.9854</v>
      </c>
      <c r="C65" s="1">
        <v>43559</v>
      </c>
      <c r="D65" s="2">
        <v>30.299999</v>
      </c>
      <c r="E65" s="1">
        <v>43559</v>
      </c>
      <c r="F65" s="4">
        <f t="shared" si="1"/>
        <v>30.299999</v>
      </c>
      <c r="G65" s="4">
        <f t="shared" si="0"/>
        <v>30.299999</v>
      </c>
    </row>
    <row r="66" spans="1:7" ht="15.75" hidden="1" x14ac:dyDescent="0.25">
      <c r="A66" t="s">
        <v>65</v>
      </c>
      <c r="B66">
        <v>115.5549</v>
      </c>
      <c r="C66" s="1">
        <v>43563</v>
      </c>
      <c r="D66" s="2">
        <v>30.4</v>
      </c>
      <c r="E66" s="1">
        <v>43563</v>
      </c>
      <c r="F66" s="4">
        <f t="shared" si="1"/>
        <v>30.4</v>
      </c>
      <c r="G66" s="4">
        <f t="shared" ref="G66:G99" si="2">F66</f>
        <v>30.4</v>
      </c>
    </row>
    <row r="67" spans="1:7" ht="15.75" hidden="1" x14ac:dyDescent="0.25">
      <c r="A67" t="s">
        <v>66</v>
      </c>
      <c r="B67">
        <v>116.49250000000001</v>
      </c>
      <c r="C67" s="1">
        <v>43564</v>
      </c>
      <c r="D67" s="2">
        <v>30.5</v>
      </c>
      <c r="E67" s="1">
        <v>43564</v>
      </c>
      <c r="F67" s="4">
        <f t="shared" ref="F67:F130" si="3">D67</f>
        <v>30.5</v>
      </c>
      <c r="G67" s="4">
        <f t="shared" si="2"/>
        <v>30.5</v>
      </c>
    </row>
    <row r="68" spans="1:7" ht="15.75" hidden="1" x14ac:dyDescent="0.25">
      <c r="A68" t="s">
        <v>67</v>
      </c>
      <c r="B68">
        <v>116.9666</v>
      </c>
      <c r="C68" s="1">
        <v>43565</v>
      </c>
      <c r="D68" s="2">
        <v>30.450001</v>
      </c>
      <c r="E68" s="1">
        <v>43565</v>
      </c>
      <c r="F68" s="4">
        <f t="shared" si="3"/>
        <v>30.450001</v>
      </c>
      <c r="G68" s="4">
        <f t="shared" si="2"/>
        <v>30.450001</v>
      </c>
    </row>
    <row r="69" spans="1:7" ht="15.75" hidden="1" x14ac:dyDescent="0.25">
      <c r="A69" t="s">
        <v>68</v>
      </c>
      <c r="B69">
        <v>115.0043</v>
      </c>
      <c r="C69" s="1">
        <v>43566</v>
      </c>
      <c r="D69" s="2">
        <v>30.15</v>
      </c>
      <c r="E69" s="1">
        <v>43566</v>
      </c>
      <c r="F69" s="4">
        <f t="shared" si="3"/>
        <v>30.15</v>
      </c>
      <c r="G69" s="4">
        <f t="shared" si="2"/>
        <v>30.15</v>
      </c>
    </row>
    <row r="70" spans="1:7" ht="15.75" hidden="1" x14ac:dyDescent="0.25">
      <c r="A70" t="s">
        <v>69</v>
      </c>
      <c r="B70">
        <v>115.6358</v>
      </c>
      <c r="C70" s="1">
        <v>43567</v>
      </c>
      <c r="D70" s="2">
        <v>30.200001</v>
      </c>
      <c r="E70" s="1">
        <v>43567</v>
      </c>
      <c r="F70" s="4">
        <f t="shared" si="3"/>
        <v>30.200001</v>
      </c>
      <c r="G70" s="4">
        <f t="shared" si="2"/>
        <v>30.200001</v>
      </c>
    </row>
    <row r="71" spans="1:7" ht="15.75" hidden="1" x14ac:dyDescent="0.25">
      <c r="A71" t="s">
        <v>70</v>
      </c>
      <c r="B71">
        <v>115.0155</v>
      </c>
      <c r="C71" s="1">
        <v>43570</v>
      </c>
      <c r="D71" s="2">
        <v>30.1</v>
      </c>
      <c r="E71" s="1">
        <v>43570</v>
      </c>
      <c r="F71" s="4">
        <f t="shared" si="3"/>
        <v>30.1</v>
      </c>
      <c r="G71" s="4">
        <f t="shared" si="2"/>
        <v>30.1</v>
      </c>
    </row>
    <row r="72" spans="1:7" ht="15.75" hidden="1" x14ac:dyDescent="0.25">
      <c r="A72" t="s">
        <v>71</v>
      </c>
      <c r="B72">
        <v>116.3571</v>
      </c>
      <c r="C72" s="1">
        <v>43571</v>
      </c>
      <c r="D72" s="2">
        <v>30.450001</v>
      </c>
      <c r="E72" s="1">
        <v>43571</v>
      </c>
      <c r="F72" s="4">
        <f t="shared" si="3"/>
        <v>30.450001</v>
      </c>
      <c r="G72" s="4">
        <f t="shared" si="2"/>
        <v>30.450001</v>
      </c>
    </row>
    <row r="73" spans="1:7" ht="15.75" hidden="1" x14ac:dyDescent="0.25">
      <c r="A73" t="s">
        <v>72</v>
      </c>
      <c r="B73">
        <v>116.7944</v>
      </c>
      <c r="C73" s="1">
        <v>43572</v>
      </c>
      <c r="D73" s="2">
        <v>30.450001</v>
      </c>
      <c r="E73" s="1">
        <v>43572</v>
      </c>
      <c r="F73" s="4">
        <f t="shared" si="3"/>
        <v>30.450001</v>
      </c>
      <c r="G73" s="4">
        <f t="shared" si="2"/>
        <v>30.450001</v>
      </c>
    </row>
    <row r="74" spans="1:7" ht="15.75" hidden="1" x14ac:dyDescent="0.25">
      <c r="A74" t="s">
        <v>73</v>
      </c>
      <c r="B74">
        <v>116.7072</v>
      </c>
      <c r="C74" s="1">
        <v>43573</v>
      </c>
      <c r="D74" s="2">
        <v>30.25</v>
      </c>
      <c r="E74" s="1">
        <v>43573</v>
      </c>
      <c r="F74" s="4">
        <f t="shared" si="3"/>
        <v>30.25</v>
      </c>
      <c r="G74" s="4">
        <f t="shared" si="2"/>
        <v>30.25</v>
      </c>
    </row>
    <row r="75" spans="1:7" ht="15.75" hidden="1" x14ac:dyDescent="0.25">
      <c r="A75" t="s">
        <v>74</v>
      </c>
      <c r="B75">
        <v>116.2162</v>
      </c>
      <c r="C75" s="1">
        <v>43578</v>
      </c>
      <c r="D75" s="2">
        <v>30.25</v>
      </c>
      <c r="E75" s="1">
        <v>43578</v>
      </c>
      <c r="F75" s="4">
        <f t="shared" si="3"/>
        <v>30.25</v>
      </c>
      <c r="G75" s="4">
        <f t="shared" si="2"/>
        <v>30.25</v>
      </c>
    </row>
    <row r="76" spans="1:7" ht="15.75" hidden="1" x14ac:dyDescent="0.25">
      <c r="A76" t="s">
        <v>75</v>
      </c>
      <c r="B76">
        <v>115.5985</v>
      </c>
      <c r="C76" s="1">
        <v>43579</v>
      </c>
      <c r="D76" s="2">
        <v>30.1</v>
      </c>
      <c r="E76" s="1">
        <v>43579</v>
      </c>
      <c r="F76" s="4">
        <f t="shared" si="3"/>
        <v>30.1</v>
      </c>
      <c r="G76" s="4">
        <f t="shared" si="2"/>
        <v>30.1</v>
      </c>
    </row>
    <row r="77" spans="1:7" ht="15.75" hidden="1" x14ac:dyDescent="0.25">
      <c r="A77" t="s">
        <v>76</v>
      </c>
      <c r="B77">
        <v>113.7835</v>
      </c>
      <c r="C77" s="1">
        <v>43580</v>
      </c>
      <c r="D77" s="2">
        <v>29.9</v>
      </c>
      <c r="E77" s="1">
        <v>43580</v>
      </c>
      <c r="F77" s="4">
        <f t="shared" si="3"/>
        <v>29.9</v>
      </c>
      <c r="G77" s="4">
        <f t="shared" si="2"/>
        <v>29.9</v>
      </c>
    </row>
    <row r="78" spans="1:7" ht="15.75" hidden="1" x14ac:dyDescent="0.25">
      <c r="A78" t="s">
        <v>77</v>
      </c>
      <c r="B78">
        <v>113.9264</v>
      </c>
      <c r="C78" s="1">
        <v>43581</v>
      </c>
      <c r="D78" s="2">
        <v>29.9</v>
      </c>
      <c r="E78" s="1">
        <v>43581</v>
      </c>
      <c r="F78" s="4">
        <f t="shared" si="3"/>
        <v>29.9</v>
      </c>
      <c r="G78" s="4">
        <f t="shared" si="2"/>
        <v>29.9</v>
      </c>
    </row>
    <row r="79" spans="1:7" ht="15.75" hidden="1" x14ac:dyDescent="0.25">
      <c r="A79" t="s">
        <v>78</v>
      </c>
      <c r="B79">
        <v>114.5951</v>
      </c>
      <c r="C79" s="1">
        <v>43584</v>
      </c>
      <c r="D79" s="2">
        <v>30.1</v>
      </c>
      <c r="E79" s="1">
        <v>43584</v>
      </c>
      <c r="F79" s="4">
        <f t="shared" si="3"/>
        <v>30.1</v>
      </c>
      <c r="G79" s="4">
        <f t="shared" si="2"/>
        <v>30.1</v>
      </c>
    </row>
    <row r="80" spans="1:7" ht="15.75" hidden="1" x14ac:dyDescent="0.25">
      <c r="A80" t="s">
        <v>79</v>
      </c>
      <c r="B80">
        <v>114.1913</v>
      </c>
      <c r="C80" s="1">
        <v>43585</v>
      </c>
      <c r="D80" s="2">
        <v>29.85</v>
      </c>
      <c r="E80" s="1">
        <v>43585</v>
      </c>
      <c r="F80" s="4">
        <f t="shared" si="3"/>
        <v>29.85</v>
      </c>
      <c r="G80" s="4">
        <f t="shared" si="2"/>
        <v>29.85</v>
      </c>
    </row>
    <row r="81" spans="1:7" ht="15.75" hidden="1" x14ac:dyDescent="0.25">
      <c r="A81" t="s">
        <v>80</v>
      </c>
      <c r="B81">
        <v>114.914</v>
      </c>
      <c r="C81" s="1">
        <v>43587</v>
      </c>
      <c r="D81" s="2">
        <v>30.1</v>
      </c>
      <c r="E81" s="1">
        <v>43587</v>
      </c>
      <c r="F81" s="4">
        <f t="shared" si="3"/>
        <v>30.1</v>
      </c>
      <c r="G81" s="4">
        <f t="shared" si="2"/>
        <v>30.1</v>
      </c>
    </row>
    <row r="82" spans="1:7" ht="15.75" hidden="1" x14ac:dyDescent="0.25">
      <c r="A82" t="s">
        <v>81</v>
      </c>
      <c r="B82">
        <v>115.312</v>
      </c>
      <c r="C82" s="1">
        <v>43588</v>
      </c>
      <c r="D82" s="2">
        <v>30.25</v>
      </c>
      <c r="E82" s="1">
        <v>43588</v>
      </c>
      <c r="F82" s="4">
        <f t="shared" si="3"/>
        <v>30.25</v>
      </c>
      <c r="G82" s="4">
        <f t="shared" si="2"/>
        <v>30.25</v>
      </c>
    </row>
    <row r="83" spans="1:7" ht="15.75" hidden="1" x14ac:dyDescent="0.25">
      <c r="A83" t="s">
        <v>82</v>
      </c>
      <c r="B83">
        <v>110.8092</v>
      </c>
      <c r="C83" s="1">
        <v>43591</v>
      </c>
      <c r="D83" s="2">
        <v>29.4</v>
      </c>
      <c r="E83" s="1">
        <v>43591</v>
      </c>
      <c r="F83" s="4">
        <f t="shared" si="3"/>
        <v>29.4</v>
      </c>
      <c r="G83" s="4">
        <f t="shared" si="2"/>
        <v>29.4</v>
      </c>
    </row>
    <row r="84" spans="1:7" ht="15.75" hidden="1" x14ac:dyDescent="0.25">
      <c r="A84" t="s">
        <v>83</v>
      </c>
      <c r="B84">
        <v>110.8721</v>
      </c>
      <c r="C84" s="1">
        <v>43592</v>
      </c>
      <c r="D84" s="2">
        <v>29.5</v>
      </c>
      <c r="E84" s="1">
        <v>43592</v>
      </c>
      <c r="F84" s="4">
        <f t="shared" si="3"/>
        <v>29.5</v>
      </c>
      <c r="G84" s="4">
        <f t="shared" si="2"/>
        <v>29.5</v>
      </c>
    </row>
    <row r="85" spans="1:7" ht="15.75" hidden="1" x14ac:dyDescent="0.25">
      <c r="A85" t="s">
        <v>84</v>
      </c>
      <c r="B85">
        <v>109.7247</v>
      </c>
      <c r="C85" s="1">
        <v>43593</v>
      </c>
      <c r="D85" s="2">
        <v>29.15</v>
      </c>
      <c r="E85" s="1">
        <v>43593</v>
      </c>
      <c r="F85" s="4">
        <f t="shared" si="3"/>
        <v>29.15</v>
      </c>
      <c r="G85" s="4">
        <f t="shared" si="2"/>
        <v>29.15</v>
      </c>
    </row>
    <row r="86" spans="1:7" ht="15.75" hidden="1" x14ac:dyDescent="0.25">
      <c r="A86" t="s">
        <v>85</v>
      </c>
      <c r="B86">
        <v>107.73260000000001</v>
      </c>
      <c r="C86" s="1">
        <v>43594</v>
      </c>
      <c r="D86" s="2">
        <v>28.5</v>
      </c>
      <c r="E86" s="1">
        <v>43594</v>
      </c>
      <c r="F86" s="4">
        <f t="shared" si="3"/>
        <v>28.5</v>
      </c>
      <c r="G86" s="4">
        <f t="shared" si="2"/>
        <v>28.5</v>
      </c>
    </row>
    <row r="87" spans="1:7" ht="15.75" hidden="1" x14ac:dyDescent="0.25">
      <c r="A87" t="s">
        <v>86</v>
      </c>
      <c r="B87">
        <v>109.3552</v>
      </c>
      <c r="C87" s="1">
        <v>43595</v>
      </c>
      <c r="D87" s="2">
        <v>28.700001</v>
      </c>
      <c r="E87" s="1">
        <v>43595</v>
      </c>
      <c r="F87" s="4">
        <f t="shared" si="3"/>
        <v>28.700001</v>
      </c>
      <c r="G87" s="4">
        <f t="shared" si="2"/>
        <v>28.700001</v>
      </c>
    </row>
    <row r="88" spans="1:7" ht="15.75" hidden="1" x14ac:dyDescent="0.25">
      <c r="A88" t="s">
        <v>87</v>
      </c>
      <c r="B88">
        <v>107.0421</v>
      </c>
      <c r="C88" s="1">
        <v>43599</v>
      </c>
      <c r="D88" s="2">
        <v>28.299999</v>
      </c>
      <c r="E88" s="1">
        <v>43599</v>
      </c>
      <c r="F88" s="4">
        <f t="shared" si="3"/>
        <v>28.299999</v>
      </c>
      <c r="G88" s="4">
        <f t="shared" si="2"/>
        <v>28.299999</v>
      </c>
    </row>
    <row r="89" spans="1:7" ht="15.75" hidden="1" x14ac:dyDescent="0.25">
      <c r="A89" t="s">
        <v>88</v>
      </c>
      <c r="B89">
        <v>108.0039</v>
      </c>
      <c r="C89" s="1">
        <v>43600</v>
      </c>
      <c r="D89" s="2">
        <v>28.4</v>
      </c>
      <c r="E89" s="1">
        <v>43600</v>
      </c>
      <c r="F89" s="4">
        <f t="shared" si="3"/>
        <v>28.4</v>
      </c>
      <c r="G89" s="4">
        <f t="shared" si="2"/>
        <v>28.4</v>
      </c>
    </row>
    <row r="90" spans="1:7" ht="15.75" hidden="1" x14ac:dyDescent="0.25">
      <c r="A90" t="s">
        <v>89</v>
      </c>
      <c r="B90">
        <v>107.98399999999999</v>
      </c>
      <c r="C90" s="1">
        <v>43601</v>
      </c>
      <c r="D90" s="2">
        <v>28.450001</v>
      </c>
      <c r="E90" s="1">
        <v>43601</v>
      </c>
      <c r="F90" s="4">
        <f t="shared" si="3"/>
        <v>28.450001</v>
      </c>
      <c r="G90" s="4">
        <f t="shared" si="2"/>
        <v>28.450001</v>
      </c>
    </row>
    <row r="91" spans="1:7" ht="15.75" hidden="1" x14ac:dyDescent="0.25">
      <c r="A91" t="s">
        <v>90</v>
      </c>
      <c r="B91">
        <v>106.4611</v>
      </c>
      <c r="C91" s="1">
        <v>43602</v>
      </c>
      <c r="D91" s="2">
        <v>28.200001</v>
      </c>
      <c r="E91" s="1">
        <v>43602</v>
      </c>
      <c r="F91" s="4">
        <f t="shared" si="3"/>
        <v>28.200001</v>
      </c>
      <c r="G91" s="4">
        <f t="shared" si="2"/>
        <v>28.200001</v>
      </c>
    </row>
    <row r="92" spans="1:7" ht="15.75" hidden="1" x14ac:dyDescent="0.25">
      <c r="A92" t="s">
        <v>91</v>
      </c>
      <c r="B92">
        <v>105.2158</v>
      </c>
      <c r="C92" s="1">
        <v>43605</v>
      </c>
      <c r="D92" s="2">
        <v>28.049999</v>
      </c>
      <c r="E92" s="1">
        <v>43605</v>
      </c>
      <c r="F92" s="4">
        <f t="shared" si="3"/>
        <v>28.049999</v>
      </c>
      <c r="G92" s="4">
        <f t="shared" si="2"/>
        <v>28.049999</v>
      </c>
    </row>
    <row r="93" spans="1:7" ht="15.75" hidden="1" x14ac:dyDescent="0.25">
      <c r="A93" t="s">
        <v>92</v>
      </c>
      <c r="B93">
        <v>105.5705</v>
      </c>
      <c r="C93" s="1">
        <v>43606</v>
      </c>
      <c r="D93" s="2">
        <v>28</v>
      </c>
      <c r="E93" s="1">
        <v>43606</v>
      </c>
      <c r="F93" s="4">
        <f t="shared" si="3"/>
        <v>28</v>
      </c>
      <c r="G93" s="4">
        <f t="shared" si="2"/>
        <v>28</v>
      </c>
    </row>
    <row r="94" spans="1:7" ht="15.75" hidden="1" x14ac:dyDescent="0.25">
      <c r="A94" t="s">
        <v>93</v>
      </c>
      <c r="B94">
        <v>105.6078</v>
      </c>
      <c r="C94" s="1">
        <v>43607</v>
      </c>
      <c r="D94" s="2">
        <v>27.950001</v>
      </c>
      <c r="E94" s="1">
        <v>43607</v>
      </c>
      <c r="F94" s="4">
        <f t="shared" si="3"/>
        <v>27.950001</v>
      </c>
      <c r="G94" s="4">
        <f t="shared" si="2"/>
        <v>27.950001</v>
      </c>
    </row>
    <row r="95" spans="1:7" ht="15.75" hidden="1" x14ac:dyDescent="0.25">
      <c r="A95" t="s">
        <v>94</v>
      </c>
      <c r="B95">
        <v>104.5955</v>
      </c>
      <c r="C95" s="1">
        <v>43608</v>
      </c>
      <c r="D95" s="2">
        <v>27.65</v>
      </c>
      <c r="E95" s="1">
        <v>43608</v>
      </c>
      <c r="F95" s="4">
        <f t="shared" si="3"/>
        <v>27.65</v>
      </c>
      <c r="G95" s="4">
        <f t="shared" si="2"/>
        <v>27.65</v>
      </c>
    </row>
    <row r="96" spans="1:7" ht="15.75" hidden="1" x14ac:dyDescent="0.25">
      <c r="A96" t="s">
        <v>95</v>
      </c>
      <c r="B96">
        <v>104.9432</v>
      </c>
      <c r="C96" s="1">
        <v>43609</v>
      </c>
      <c r="D96" s="2">
        <v>27.75</v>
      </c>
      <c r="E96" s="1">
        <v>43609</v>
      </c>
      <c r="F96" s="4">
        <f t="shared" si="3"/>
        <v>27.75</v>
      </c>
      <c r="G96" s="4">
        <f t="shared" si="2"/>
        <v>27.75</v>
      </c>
    </row>
    <row r="97" spans="1:7" ht="15.75" hidden="1" x14ac:dyDescent="0.25">
      <c r="A97" t="s">
        <v>96</v>
      </c>
      <c r="B97">
        <v>105.11539999999999</v>
      </c>
      <c r="C97" s="1">
        <v>43612</v>
      </c>
      <c r="D97" s="2">
        <v>27.65</v>
      </c>
      <c r="E97" s="1">
        <v>43612</v>
      </c>
      <c r="F97" s="4">
        <f t="shared" si="3"/>
        <v>27.65</v>
      </c>
      <c r="G97" s="4">
        <f t="shared" si="2"/>
        <v>27.65</v>
      </c>
    </row>
    <row r="98" spans="1:7" ht="15.75" hidden="1" x14ac:dyDescent="0.25">
      <c r="A98" t="s">
        <v>97</v>
      </c>
      <c r="B98">
        <v>105.53619999999999</v>
      </c>
      <c r="C98" s="1">
        <v>43613</v>
      </c>
      <c r="D98" s="2">
        <v>27.75</v>
      </c>
      <c r="E98" s="1">
        <v>43613</v>
      </c>
      <c r="F98" s="4">
        <f t="shared" si="3"/>
        <v>27.75</v>
      </c>
      <c r="G98" s="4">
        <f t="shared" si="2"/>
        <v>27.75</v>
      </c>
    </row>
    <row r="99" spans="1:7" ht="15.75" hidden="1" x14ac:dyDescent="0.25">
      <c r="A99" t="s">
        <v>98</v>
      </c>
      <c r="B99">
        <v>105.4667</v>
      </c>
      <c r="C99" s="1">
        <v>43614</v>
      </c>
      <c r="D99" s="2">
        <v>27.65</v>
      </c>
      <c r="E99" s="1">
        <v>43614</v>
      </c>
      <c r="F99" s="4">
        <f t="shared" si="3"/>
        <v>27.65</v>
      </c>
      <c r="G99" s="4">
        <f t="shared" si="2"/>
        <v>27.65</v>
      </c>
    </row>
    <row r="100" spans="1:7" ht="15.75" hidden="1" x14ac:dyDescent="0.25">
      <c r="A100" t="s">
        <v>99</v>
      </c>
      <c r="B100">
        <v>104.7499</v>
      </c>
      <c r="C100" s="1">
        <v>43615</v>
      </c>
      <c r="D100" s="2">
        <v>27.549999</v>
      </c>
      <c r="E100" s="1">
        <v>43615</v>
      </c>
      <c r="F100" s="4">
        <f t="shared" si="3"/>
        <v>27.549999</v>
      </c>
      <c r="G100" s="4">
        <f>F100</f>
        <v>27.549999</v>
      </c>
    </row>
    <row r="101" spans="1:7" ht="15.75" hidden="1" x14ac:dyDescent="0.25">
      <c r="A101" t="s">
        <v>100</v>
      </c>
      <c r="B101">
        <v>104.4601</v>
      </c>
      <c r="C101" s="1">
        <v>43616</v>
      </c>
      <c r="D101" s="2">
        <v>27.35</v>
      </c>
      <c r="E101" s="1">
        <v>43616</v>
      </c>
      <c r="F101" s="4">
        <f t="shared" si="3"/>
        <v>27.35</v>
      </c>
      <c r="G101" s="4">
        <f>F101+0.15</f>
        <v>27.5</v>
      </c>
    </row>
    <row r="102" spans="1:7" ht="15.75" hidden="1" x14ac:dyDescent="0.25">
      <c r="A102" t="s">
        <v>101</v>
      </c>
      <c r="B102">
        <v>104.4987</v>
      </c>
      <c r="C102" s="1">
        <v>43619</v>
      </c>
      <c r="D102" s="2">
        <v>27.299999</v>
      </c>
      <c r="E102" s="1">
        <v>43619</v>
      </c>
      <c r="F102" s="4">
        <f t="shared" si="3"/>
        <v>27.299999</v>
      </c>
      <c r="G102" s="4">
        <f t="shared" ref="G102:G165" si="4">F102+0.15</f>
        <v>27.449998999999998</v>
      </c>
    </row>
    <row r="103" spans="1:7" ht="15.75" hidden="1" x14ac:dyDescent="0.25">
      <c r="A103" t="s">
        <v>102</v>
      </c>
      <c r="B103">
        <v>104.1306</v>
      </c>
      <c r="C103" s="1">
        <v>43620</v>
      </c>
      <c r="D103" s="2">
        <v>27.200001</v>
      </c>
      <c r="E103" s="1">
        <v>43620</v>
      </c>
      <c r="F103" s="4">
        <f t="shared" si="3"/>
        <v>27.200001</v>
      </c>
      <c r="G103" s="4">
        <f t="shared" si="4"/>
        <v>27.350000999999999</v>
      </c>
    </row>
    <row r="104" spans="1:7" ht="15.75" hidden="1" x14ac:dyDescent="0.25">
      <c r="A104" t="s">
        <v>103</v>
      </c>
      <c r="B104">
        <v>104.0295</v>
      </c>
      <c r="C104" s="1">
        <v>43621</v>
      </c>
      <c r="D104" s="2">
        <v>27.4</v>
      </c>
      <c r="E104" s="1">
        <v>43621</v>
      </c>
      <c r="F104" s="4">
        <f t="shared" si="3"/>
        <v>27.4</v>
      </c>
      <c r="G104" s="4">
        <f t="shared" si="4"/>
        <v>27.549999999999997</v>
      </c>
    </row>
    <row r="105" spans="1:7" ht="15.75" hidden="1" x14ac:dyDescent="0.25">
      <c r="A105" t="s">
        <v>104</v>
      </c>
      <c r="B105">
        <v>104.24250000000001</v>
      </c>
      <c r="C105" s="1">
        <v>43622</v>
      </c>
      <c r="D105" s="2">
        <v>27.4</v>
      </c>
      <c r="E105" s="1">
        <v>43622</v>
      </c>
      <c r="F105" s="4">
        <f t="shared" si="3"/>
        <v>27.4</v>
      </c>
      <c r="G105" s="4">
        <f t="shared" si="4"/>
        <v>27.549999999999997</v>
      </c>
    </row>
    <row r="106" spans="1:7" ht="15.75" hidden="1" x14ac:dyDescent="0.25">
      <c r="A106" t="s">
        <v>105</v>
      </c>
      <c r="B106">
        <v>105.4006</v>
      </c>
      <c r="C106" s="1">
        <v>43626</v>
      </c>
      <c r="D106" s="2">
        <v>28.049999</v>
      </c>
      <c r="E106" s="1">
        <v>43626</v>
      </c>
      <c r="F106" s="4">
        <f t="shared" si="3"/>
        <v>28.049999</v>
      </c>
      <c r="G106" s="4">
        <f t="shared" si="4"/>
        <v>28.199998999999998</v>
      </c>
    </row>
    <row r="107" spans="1:7" ht="15.75" hidden="1" x14ac:dyDescent="0.25">
      <c r="A107" t="s">
        <v>106</v>
      </c>
      <c r="B107">
        <v>105.2816</v>
      </c>
      <c r="C107" s="1">
        <v>43627</v>
      </c>
      <c r="D107" s="2">
        <v>28.25</v>
      </c>
      <c r="E107" s="1">
        <v>43627</v>
      </c>
      <c r="F107" s="4">
        <f t="shared" si="3"/>
        <v>28.25</v>
      </c>
      <c r="G107" s="4">
        <f t="shared" si="4"/>
        <v>28.4</v>
      </c>
    </row>
    <row r="108" spans="1:7" ht="15.75" hidden="1" x14ac:dyDescent="0.25">
      <c r="A108" t="s">
        <v>107</v>
      </c>
      <c r="B108">
        <v>104.6421</v>
      </c>
      <c r="C108" s="1">
        <v>43628</v>
      </c>
      <c r="D108" s="2">
        <v>27.799999</v>
      </c>
      <c r="E108" s="1">
        <v>43628</v>
      </c>
      <c r="F108" s="4">
        <f t="shared" si="3"/>
        <v>27.799999</v>
      </c>
      <c r="G108" s="4">
        <f t="shared" si="4"/>
        <v>27.949998999999998</v>
      </c>
    </row>
    <row r="109" spans="1:7" ht="15.75" hidden="1" x14ac:dyDescent="0.25">
      <c r="A109" t="s">
        <v>108</v>
      </c>
      <c r="B109">
        <v>104.76479999999999</v>
      </c>
      <c r="C109" s="1">
        <v>43629</v>
      </c>
      <c r="D109" s="2">
        <v>27.799999</v>
      </c>
      <c r="E109" s="1">
        <v>43629</v>
      </c>
      <c r="F109" s="4">
        <f t="shared" si="3"/>
        <v>27.799999</v>
      </c>
      <c r="G109" s="4">
        <f t="shared" si="4"/>
        <v>27.949998999999998</v>
      </c>
    </row>
    <row r="110" spans="1:7" ht="15.75" hidden="1" x14ac:dyDescent="0.25">
      <c r="A110" t="s">
        <v>109</v>
      </c>
      <c r="B110">
        <v>104.7145</v>
      </c>
      <c r="C110" s="1">
        <v>43630</v>
      </c>
      <c r="D110" s="2">
        <v>27.6</v>
      </c>
      <c r="E110" s="1">
        <v>43630</v>
      </c>
      <c r="F110" s="4">
        <f t="shared" si="3"/>
        <v>27.6</v>
      </c>
      <c r="G110" s="4">
        <f t="shared" si="4"/>
        <v>27.75</v>
      </c>
    </row>
    <row r="111" spans="1:7" ht="15.75" hidden="1" x14ac:dyDescent="0.25">
      <c r="A111" t="s">
        <v>110</v>
      </c>
      <c r="B111">
        <v>104.7021</v>
      </c>
      <c r="C111" s="1">
        <v>43633</v>
      </c>
      <c r="D111" s="2">
        <v>27.75</v>
      </c>
      <c r="E111" s="1">
        <v>43633</v>
      </c>
      <c r="F111" s="4">
        <f t="shared" si="3"/>
        <v>27.75</v>
      </c>
      <c r="G111" s="4">
        <f t="shared" si="4"/>
        <v>27.9</v>
      </c>
    </row>
    <row r="112" spans="1:7" ht="15.75" hidden="1" x14ac:dyDescent="0.25">
      <c r="A112" t="s">
        <v>111</v>
      </c>
      <c r="B112">
        <v>104.88249999999999</v>
      </c>
      <c r="C112" s="1">
        <v>43634</v>
      </c>
      <c r="D112" s="2">
        <v>27.950001</v>
      </c>
      <c r="E112" s="1">
        <v>43634</v>
      </c>
      <c r="F112" s="4">
        <f t="shared" si="3"/>
        <v>27.950001</v>
      </c>
      <c r="G112" s="4">
        <f t="shared" si="4"/>
        <v>28.100000999999999</v>
      </c>
    </row>
    <row r="113" spans="1:7" ht="15.75" hidden="1" x14ac:dyDescent="0.25">
      <c r="A113" t="s">
        <v>112</v>
      </c>
      <c r="B113">
        <v>105.2582</v>
      </c>
      <c r="C113" s="1">
        <v>43635</v>
      </c>
      <c r="D113" s="2">
        <v>28.65</v>
      </c>
      <c r="E113" s="1">
        <v>43635</v>
      </c>
      <c r="F113" s="4">
        <f t="shared" si="3"/>
        <v>28.65</v>
      </c>
      <c r="G113" s="4">
        <f t="shared" si="4"/>
        <v>28.799999999999997</v>
      </c>
    </row>
    <row r="114" spans="1:7" ht="15.75" hidden="1" x14ac:dyDescent="0.25">
      <c r="A114" t="s">
        <v>113</v>
      </c>
      <c r="B114">
        <v>105.93519999999999</v>
      </c>
      <c r="C114" s="1">
        <v>43636</v>
      </c>
      <c r="D114" s="2">
        <v>29.1</v>
      </c>
      <c r="E114" s="1">
        <v>43636</v>
      </c>
      <c r="F114" s="4">
        <f t="shared" si="3"/>
        <v>29.1</v>
      </c>
      <c r="G114" s="4">
        <f t="shared" si="4"/>
        <v>29.25</v>
      </c>
    </row>
    <row r="115" spans="1:7" ht="15.75" hidden="1" x14ac:dyDescent="0.25">
      <c r="A115" t="s">
        <v>114</v>
      </c>
      <c r="B115">
        <v>105.4577</v>
      </c>
      <c r="C115" s="1">
        <v>43637</v>
      </c>
      <c r="D115" s="2">
        <v>29</v>
      </c>
      <c r="E115" s="1">
        <v>43637</v>
      </c>
      <c r="F115" s="4">
        <f t="shared" si="3"/>
        <v>29</v>
      </c>
      <c r="G115" s="4">
        <f t="shared" si="4"/>
        <v>29.15</v>
      </c>
    </row>
    <row r="116" spans="1:7" ht="15.75" hidden="1" x14ac:dyDescent="0.25">
      <c r="A116" t="s">
        <v>115</v>
      </c>
      <c r="B116">
        <v>105.9392</v>
      </c>
      <c r="C116" s="1">
        <v>43640</v>
      </c>
      <c r="D116" s="2">
        <v>29</v>
      </c>
      <c r="E116" s="1">
        <v>43640</v>
      </c>
      <c r="F116" s="4">
        <f t="shared" si="3"/>
        <v>29</v>
      </c>
      <c r="G116" s="4">
        <f t="shared" si="4"/>
        <v>29.15</v>
      </c>
    </row>
    <row r="117" spans="1:7" ht="15.75" hidden="1" x14ac:dyDescent="0.25">
      <c r="A117" t="s">
        <v>116</v>
      </c>
      <c r="B117">
        <v>105.4907</v>
      </c>
      <c r="C117" s="1">
        <v>43641</v>
      </c>
      <c r="D117" s="2">
        <v>28.700001</v>
      </c>
      <c r="E117" s="1">
        <v>43641</v>
      </c>
      <c r="F117" s="4">
        <f t="shared" si="3"/>
        <v>28.700001</v>
      </c>
      <c r="G117" s="4">
        <f t="shared" si="4"/>
        <v>28.850000999999999</v>
      </c>
    </row>
    <row r="118" spans="1:7" ht="15.75" hidden="1" x14ac:dyDescent="0.25">
      <c r="A118" t="s">
        <v>117</v>
      </c>
      <c r="B118">
        <v>105.2452</v>
      </c>
      <c r="C118" s="1">
        <v>43642</v>
      </c>
      <c r="D118" s="2">
        <v>28.75</v>
      </c>
      <c r="E118" s="1">
        <v>43642</v>
      </c>
      <c r="F118" s="4">
        <f t="shared" si="3"/>
        <v>28.75</v>
      </c>
      <c r="G118" s="4">
        <f t="shared" si="4"/>
        <v>28.9</v>
      </c>
    </row>
    <row r="119" spans="1:7" ht="15.75" hidden="1" x14ac:dyDescent="0.25">
      <c r="A119" t="s">
        <v>118</v>
      </c>
      <c r="B119">
        <v>105.8903</v>
      </c>
      <c r="C119" s="1">
        <v>43643</v>
      </c>
      <c r="D119" s="2">
        <v>29.200001</v>
      </c>
      <c r="E119" s="1">
        <v>43643</v>
      </c>
      <c r="F119" s="4">
        <f t="shared" si="3"/>
        <v>29.200001</v>
      </c>
      <c r="G119" s="4">
        <f t="shared" si="4"/>
        <v>29.350000999999999</v>
      </c>
    </row>
    <row r="120" spans="1:7" ht="15.75" hidden="1" x14ac:dyDescent="0.25">
      <c r="A120" t="s">
        <v>119</v>
      </c>
      <c r="B120">
        <v>105.709</v>
      </c>
      <c r="C120" s="1">
        <v>43644</v>
      </c>
      <c r="D120" s="2">
        <v>29.1</v>
      </c>
      <c r="E120" s="1">
        <v>43644</v>
      </c>
      <c r="F120" s="4">
        <f t="shared" si="3"/>
        <v>29.1</v>
      </c>
      <c r="G120" s="4">
        <f t="shared" si="4"/>
        <v>29.25</v>
      </c>
    </row>
    <row r="121" spans="1:7" ht="15.75" hidden="1" x14ac:dyDescent="0.25">
      <c r="A121" t="s">
        <v>120</v>
      </c>
      <c r="B121">
        <v>107.059</v>
      </c>
      <c r="C121" s="1">
        <v>43648</v>
      </c>
      <c r="D121" s="2">
        <v>29.6</v>
      </c>
      <c r="E121" s="1">
        <v>43648</v>
      </c>
      <c r="F121" s="4">
        <f t="shared" si="3"/>
        <v>29.6</v>
      </c>
      <c r="G121" s="4">
        <f t="shared" si="4"/>
        <v>29.75</v>
      </c>
    </row>
    <row r="122" spans="1:7" ht="15.75" hidden="1" x14ac:dyDescent="0.25">
      <c r="A122" t="s">
        <v>121</v>
      </c>
      <c r="B122">
        <v>107.2333</v>
      </c>
      <c r="C122" s="1">
        <v>43649</v>
      </c>
      <c r="D122" s="2">
        <v>29.549999</v>
      </c>
      <c r="E122" s="1">
        <v>43649</v>
      </c>
      <c r="F122" s="4">
        <f t="shared" si="3"/>
        <v>29.549999</v>
      </c>
      <c r="G122" s="4">
        <f t="shared" si="4"/>
        <v>29.699998999999998</v>
      </c>
    </row>
    <row r="123" spans="1:7" ht="15.75" hidden="1" x14ac:dyDescent="0.25">
      <c r="A123" t="s">
        <v>122</v>
      </c>
      <c r="B123">
        <v>106.64409999999999</v>
      </c>
      <c r="C123" s="1">
        <v>43650</v>
      </c>
      <c r="D123" s="2">
        <v>29.549999</v>
      </c>
      <c r="E123" s="1">
        <v>43650</v>
      </c>
      <c r="F123" s="4">
        <f t="shared" si="3"/>
        <v>29.549999</v>
      </c>
      <c r="G123" s="4">
        <f t="shared" si="4"/>
        <v>29.699998999999998</v>
      </c>
    </row>
    <row r="124" spans="1:7" ht="15.75" hidden="1" x14ac:dyDescent="0.25">
      <c r="A124" t="s">
        <v>123</v>
      </c>
      <c r="B124">
        <v>107.036</v>
      </c>
      <c r="C124" s="1">
        <v>43651</v>
      </c>
      <c r="D124" s="2">
        <v>29.5</v>
      </c>
      <c r="E124" s="1">
        <v>43651</v>
      </c>
      <c r="F124" s="4">
        <f t="shared" si="3"/>
        <v>29.5</v>
      </c>
      <c r="G124" s="4">
        <f t="shared" si="4"/>
        <v>29.65</v>
      </c>
    </row>
    <row r="125" spans="1:7" ht="15.75" hidden="1" x14ac:dyDescent="0.25">
      <c r="A125" t="s">
        <v>124</v>
      </c>
      <c r="B125">
        <v>105.4611</v>
      </c>
      <c r="C125" s="1">
        <v>43654</v>
      </c>
      <c r="D125" s="2">
        <v>29</v>
      </c>
      <c r="E125" s="1">
        <v>43654</v>
      </c>
      <c r="F125" s="4">
        <f t="shared" si="3"/>
        <v>29</v>
      </c>
      <c r="G125" s="4">
        <f t="shared" si="4"/>
        <v>29.15</v>
      </c>
    </row>
    <row r="126" spans="1:7" ht="15.75" hidden="1" x14ac:dyDescent="0.25">
      <c r="A126" t="s">
        <v>125</v>
      </c>
      <c r="B126">
        <v>105.10429999999999</v>
      </c>
      <c r="C126" s="1">
        <v>43655</v>
      </c>
      <c r="D126" s="2">
        <v>28.799999</v>
      </c>
      <c r="E126" s="1">
        <v>43655</v>
      </c>
      <c r="F126" s="4">
        <f t="shared" si="3"/>
        <v>28.799999</v>
      </c>
      <c r="G126" s="4">
        <f t="shared" si="4"/>
        <v>28.949998999999998</v>
      </c>
    </row>
    <row r="127" spans="1:7" ht="15.75" hidden="1" x14ac:dyDescent="0.25">
      <c r="A127" t="s">
        <v>126</v>
      </c>
      <c r="B127">
        <v>105.6974</v>
      </c>
      <c r="C127" s="1">
        <v>43656</v>
      </c>
      <c r="D127" s="2">
        <v>28.9</v>
      </c>
      <c r="E127" s="1">
        <v>43656</v>
      </c>
      <c r="F127" s="4">
        <f t="shared" si="3"/>
        <v>28.9</v>
      </c>
      <c r="G127" s="4">
        <f t="shared" si="4"/>
        <v>29.049999999999997</v>
      </c>
    </row>
    <row r="128" spans="1:7" ht="15.75" hidden="1" x14ac:dyDescent="0.25">
      <c r="A128" t="s">
        <v>127</v>
      </c>
      <c r="B128">
        <v>105.69370000000001</v>
      </c>
      <c r="C128" s="1">
        <v>43657</v>
      </c>
      <c r="D128" s="2">
        <v>29.1</v>
      </c>
      <c r="E128" s="1">
        <v>43657</v>
      </c>
      <c r="F128" s="4">
        <f t="shared" si="3"/>
        <v>29.1</v>
      </c>
      <c r="G128" s="4">
        <f t="shared" si="4"/>
        <v>29.25</v>
      </c>
    </row>
    <row r="129" spans="1:7" ht="15.75" hidden="1" x14ac:dyDescent="0.25">
      <c r="A129" t="s">
        <v>128</v>
      </c>
      <c r="B129">
        <v>105.8717</v>
      </c>
      <c r="C129" s="1">
        <v>43658</v>
      </c>
      <c r="D129" s="2">
        <v>29.200001</v>
      </c>
      <c r="E129" s="1">
        <v>43658</v>
      </c>
      <c r="F129" s="4">
        <f t="shared" si="3"/>
        <v>29.200001</v>
      </c>
      <c r="G129" s="4">
        <f t="shared" si="4"/>
        <v>29.350000999999999</v>
      </c>
    </row>
    <row r="130" spans="1:7" ht="15.75" hidden="1" x14ac:dyDescent="0.25">
      <c r="A130" t="s">
        <v>129</v>
      </c>
      <c r="B130">
        <v>106.1344</v>
      </c>
      <c r="C130" s="1">
        <v>43661</v>
      </c>
      <c r="D130" s="2">
        <v>29.25</v>
      </c>
      <c r="E130" s="1">
        <v>43661</v>
      </c>
      <c r="F130" s="4">
        <f t="shared" si="3"/>
        <v>29.25</v>
      </c>
      <c r="G130" s="4">
        <f t="shared" si="4"/>
        <v>29.4</v>
      </c>
    </row>
    <row r="131" spans="1:7" ht="15.75" hidden="1" x14ac:dyDescent="0.25">
      <c r="A131" t="s">
        <v>130</v>
      </c>
      <c r="B131">
        <v>105.955</v>
      </c>
      <c r="C131" s="1">
        <v>43662</v>
      </c>
      <c r="D131" s="2">
        <v>29.299999</v>
      </c>
      <c r="E131" s="1">
        <v>43662</v>
      </c>
      <c r="F131" s="4">
        <f t="shared" ref="F131:F194" si="5">D131</f>
        <v>29.299999</v>
      </c>
      <c r="G131" s="4">
        <f t="shared" si="4"/>
        <v>29.449998999999998</v>
      </c>
    </row>
    <row r="132" spans="1:7" ht="15.75" hidden="1" x14ac:dyDescent="0.25">
      <c r="A132" t="s">
        <v>131</v>
      </c>
      <c r="B132">
        <v>106.3152</v>
      </c>
      <c r="C132" s="1">
        <v>43663</v>
      </c>
      <c r="D132" s="2">
        <v>29.299999</v>
      </c>
      <c r="E132" s="1">
        <v>43663</v>
      </c>
      <c r="F132" s="4">
        <f t="shared" si="5"/>
        <v>29.299999</v>
      </c>
      <c r="G132" s="4">
        <f t="shared" si="4"/>
        <v>29.449998999999998</v>
      </c>
    </row>
    <row r="133" spans="1:7" ht="15.75" hidden="1" x14ac:dyDescent="0.25">
      <c r="A133" t="s">
        <v>132</v>
      </c>
      <c r="B133">
        <v>106.3018</v>
      </c>
      <c r="C133" s="1">
        <v>43664</v>
      </c>
      <c r="D133" s="2">
        <v>29.15</v>
      </c>
      <c r="E133" s="1">
        <v>43664</v>
      </c>
      <c r="F133" s="4">
        <f t="shared" si="5"/>
        <v>29.15</v>
      </c>
      <c r="G133" s="4">
        <f t="shared" si="4"/>
        <v>29.299999999999997</v>
      </c>
    </row>
    <row r="134" spans="1:7" ht="15.75" hidden="1" x14ac:dyDescent="0.25">
      <c r="A134" t="s">
        <v>133</v>
      </c>
      <c r="B134">
        <v>106.6127</v>
      </c>
      <c r="C134" s="1">
        <v>43665</v>
      </c>
      <c r="D134" s="2">
        <v>29.450001</v>
      </c>
      <c r="E134" s="1">
        <v>43665</v>
      </c>
      <c r="F134" s="4">
        <f t="shared" si="5"/>
        <v>29.450001</v>
      </c>
      <c r="G134" s="4">
        <f t="shared" si="4"/>
        <v>29.600000999999999</v>
      </c>
    </row>
    <row r="135" spans="1:7" ht="15.75" hidden="1" x14ac:dyDescent="0.25">
      <c r="A135" t="s">
        <v>134</v>
      </c>
      <c r="B135">
        <v>105.9893</v>
      </c>
      <c r="C135" s="1">
        <v>43668</v>
      </c>
      <c r="D135" s="2">
        <v>29</v>
      </c>
      <c r="E135" s="1">
        <v>43668</v>
      </c>
      <c r="F135" s="4">
        <f t="shared" si="5"/>
        <v>29</v>
      </c>
      <c r="G135" s="4">
        <f t="shared" si="4"/>
        <v>29.15</v>
      </c>
    </row>
    <row r="136" spans="1:7" ht="15.75" hidden="1" x14ac:dyDescent="0.25">
      <c r="A136" t="s">
        <v>135</v>
      </c>
      <c r="B136">
        <v>106.1495</v>
      </c>
      <c r="C136" s="1">
        <v>43669</v>
      </c>
      <c r="D136" s="2">
        <v>29.15</v>
      </c>
      <c r="E136" s="1">
        <v>43669</v>
      </c>
      <c r="F136" s="4">
        <f t="shared" si="5"/>
        <v>29.15</v>
      </c>
      <c r="G136" s="4">
        <f t="shared" si="4"/>
        <v>29.299999999999997</v>
      </c>
    </row>
    <row r="137" spans="1:7" ht="15.75" hidden="1" x14ac:dyDescent="0.25">
      <c r="A137" t="s">
        <v>136</v>
      </c>
      <c r="B137">
        <v>106.3028</v>
      </c>
      <c r="C137" s="1">
        <v>43670</v>
      </c>
      <c r="D137" s="2">
        <v>29.200001</v>
      </c>
      <c r="E137" s="1">
        <v>43670</v>
      </c>
      <c r="F137" s="4">
        <f t="shared" si="5"/>
        <v>29.200001</v>
      </c>
      <c r="G137" s="4">
        <f t="shared" si="4"/>
        <v>29.350000999999999</v>
      </c>
    </row>
    <row r="138" spans="1:7" ht="15.75" hidden="1" x14ac:dyDescent="0.25">
      <c r="A138" t="s">
        <v>137</v>
      </c>
      <c r="B138">
        <v>106.30370000000001</v>
      </c>
      <c r="C138" s="1">
        <v>43671</v>
      </c>
      <c r="D138" s="2">
        <v>29.299999</v>
      </c>
      <c r="E138" s="1">
        <v>43671</v>
      </c>
      <c r="F138" s="4">
        <f t="shared" si="5"/>
        <v>29.299999</v>
      </c>
      <c r="G138" s="4">
        <f t="shared" si="4"/>
        <v>29.449998999999998</v>
      </c>
    </row>
    <row r="139" spans="1:7" ht="15.75" hidden="1" x14ac:dyDescent="0.25">
      <c r="A139" t="s">
        <v>138</v>
      </c>
      <c r="B139">
        <v>106.122</v>
      </c>
      <c r="C139" s="1">
        <v>43672</v>
      </c>
      <c r="D139" s="2">
        <v>29.049999</v>
      </c>
      <c r="E139" s="1">
        <v>43672</v>
      </c>
      <c r="F139" s="4">
        <f t="shared" si="5"/>
        <v>29.049999</v>
      </c>
      <c r="G139" s="4">
        <f t="shared" si="4"/>
        <v>29.199998999999998</v>
      </c>
    </row>
    <row r="140" spans="1:7" ht="15.75" hidden="1" x14ac:dyDescent="0.25">
      <c r="A140" t="s">
        <v>139</v>
      </c>
      <c r="B140">
        <v>105.58799999999999</v>
      </c>
      <c r="C140" s="1">
        <v>43675</v>
      </c>
      <c r="D140" s="2">
        <v>28.799999</v>
      </c>
      <c r="E140" s="1">
        <v>43675</v>
      </c>
      <c r="F140" s="4">
        <f t="shared" si="5"/>
        <v>28.799999</v>
      </c>
      <c r="G140" s="4">
        <f t="shared" si="4"/>
        <v>28.949998999999998</v>
      </c>
    </row>
    <row r="141" spans="1:7" ht="15.75" hidden="1" x14ac:dyDescent="0.25">
      <c r="A141" t="s">
        <v>140</v>
      </c>
      <c r="B141">
        <v>105.63</v>
      </c>
      <c r="C141" s="1">
        <v>43676</v>
      </c>
      <c r="D141" s="2">
        <v>28.85</v>
      </c>
      <c r="E141" s="1">
        <v>43676</v>
      </c>
      <c r="F141" s="4">
        <f t="shared" si="5"/>
        <v>28.85</v>
      </c>
      <c r="G141" s="4">
        <f t="shared" si="4"/>
        <v>29</v>
      </c>
    </row>
    <row r="142" spans="1:7" ht="15.75" hidden="1" x14ac:dyDescent="0.25">
      <c r="A142" t="s">
        <v>141</v>
      </c>
      <c r="B142">
        <v>104.43129999999999</v>
      </c>
      <c r="C142" s="1">
        <v>43677</v>
      </c>
      <c r="D142" s="2">
        <v>28.5</v>
      </c>
      <c r="E142" s="1">
        <v>43677</v>
      </c>
      <c r="F142" s="4">
        <f t="shared" si="5"/>
        <v>28.5</v>
      </c>
      <c r="G142" s="4">
        <f t="shared" si="4"/>
        <v>28.65</v>
      </c>
    </row>
    <row r="143" spans="1:7" ht="15.75" hidden="1" x14ac:dyDescent="0.25">
      <c r="A143" t="s">
        <v>142</v>
      </c>
      <c r="B143">
        <v>103.6602</v>
      </c>
      <c r="C143" s="1">
        <v>43678</v>
      </c>
      <c r="D143" s="2">
        <v>28.299999</v>
      </c>
      <c r="E143" s="1">
        <v>43678</v>
      </c>
      <c r="F143" s="4">
        <f t="shared" si="5"/>
        <v>28.299999</v>
      </c>
      <c r="G143" s="4">
        <f t="shared" si="4"/>
        <v>28.449998999999998</v>
      </c>
    </row>
    <row r="144" spans="1:7" ht="15.75" hidden="1" x14ac:dyDescent="0.25">
      <c r="A144" t="s">
        <v>143</v>
      </c>
      <c r="B144">
        <v>102.26730000000001</v>
      </c>
      <c r="C144" s="1">
        <v>43679</v>
      </c>
      <c r="D144" s="2">
        <v>27.6</v>
      </c>
      <c r="E144" s="1">
        <v>43679</v>
      </c>
      <c r="F144" s="4">
        <f t="shared" si="5"/>
        <v>27.6</v>
      </c>
      <c r="G144" s="4">
        <f t="shared" si="4"/>
        <v>27.75</v>
      </c>
    </row>
    <row r="145" spans="1:7" ht="15.75" hidden="1" x14ac:dyDescent="0.25">
      <c r="A145" t="s">
        <v>144</v>
      </c>
      <c r="B145">
        <v>101.709</v>
      </c>
      <c r="C145" s="1">
        <v>43682</v>
      </c>
      <c r="D145" s="2">
        <v>26.85</v>
      </c>
      <c r="E145" s="1">
        <v>43682</v>
      </c>
      <c r="F145" s="4">
        <f t="shared" si="5"/>
        <v>26.85</v>
      </c>
      <c r="G145" s="4">
        <f t="shared" si="4"/>
        <v>27</v>
      </c>
    </row>
    <row r="146" spans="1:7" ht="15.75" hidden="1" x14ac:dyDescent="0.25">
      <c r="A146" t="s">
        <v>145</v>
      </c>
      <c r="B146">
        <v>102.05840000000001</v>
      </c>
      <c r="C146" s="1">
        <v>43683</v>
      </c>
      <c r="D146" s="2">
        <v>26.75</v>
      </c>
      <c r="E146" s="1">
        <v>43683</v>
      </c>
      <c r="F146" s="4">
        <f t="shared" si="5"/>
        <v>26.75</v>
      </c>
      <c r="G146" s="4">
        <f t="shared" si="4"/>
        <v>26.9</v>
      </c>
    </row>
    <row r="147" spans="1:7" ht="15.75" hidden="1" x14ac:dyDescent="0.25">
      <c r="A147" t="s">
        <v>146</v>
      </c>
      <c r="B147">
        <v>102.3304</v>
      </c>
      <c r="C147" s="1">
        <v>43684</v>
      </c>
      <c r="D147" s="2">
        <v>26.75</v>
      </c>
      <c r="E147" s="1">
        <v>43684</v>
      </c>
      <c r="F147" s="4">
        <f t="shared" si="5"/>
        <v>26.75</v>
      </c>
      <c r="G147" s="4">
        <f t="shared" si="4"/>
        <v>26.9</v>
      </c>
    </row>
    <row r="148" spans="1:7" ht="15.75" hidden="1" x14ac:dyDescent="0.25">
      <c r="A148" t="s">
        <v>147</v>
      </c>
      <c r="B148">
        <v>102.95659999999999</v>
      </c>
      <c r="C148" s="1">
        <v>43685</v>
      </c>
      <c r="D148" s="2">
        <v>26.85</v>
      </c>
      <c r="E148" s="1">
        <v>43685</v>
      </c>
      <c r="F148" s="4">
        <f t="shared" si="5"/>
        <v>26.85</v>
      </c>
      <c r="G148" s="4">
        <f t="shared" si="4"/>
        <v>27</v>
      </c>
    </row>
    <row r="149" spans="1:7" ht="15.75" hidden="1" x14ac:dyDescent="0.25">
      <c r="A149" t="s">
        <v>148</v>
      </c>
      <c r="B149">
        <v>102.42449999999999</v>
      </c>
      <c r="C149" s="1">
        <v>43686</v>
      </c>
      <c r="D149" s="2">
        <v>26.65</v>
      </c>
      <c r="E149" s="1">
        <v>43686</v>
      </c>
      <c r="F149" s="4">
        <f t="shared" si="5"/>
        <v>26.65</v>
      </c>
      <c r="G149" s="4">
        <f t="shared" si="4"/>
        <v>26.799999999999997</v>
      </c>
    </row>
    <row r="150" spans="1:7" ht="15.75" hidden="1" x14ac:dyDescent="0.25">
      <c r="A150" t="s">
        <v>149</v>
      </c>
      <c r="B150">
        <v>102.595</v>
      </c>
      <c r="C150" s="1">
        <v>43689</v>
      </c>
      <c r="D150" s="2">
        <v>26.5</v>
      </c>
      <c r="E150" s="1">
        <v>43689</v>
      </c>
      <c r="F150" s="4">
        <f t="shared" si="5"/>
        <v>26.5</v>
      </c>
      <c r="G150" s="4">
        <f t="shared" si="4"/>
        <v>26.65</v>
      </c>
    </row>
    <row r="151" spans="1:7" ht="15.75" hidden="1" x14ac:dyDescent="0.25">
      <c r="A151" t="s">
        <v>150</v>
      </c>
      <c r="B151">
        <v>102.1794</v>
      </c>
      <c r="C151" s="1">
        <v>43690</v>
      </c>
      <c r="D151" s="2">
        <v>26</v>
      </c>
      <c r="E151" s="1">
        <v>43690</v>
      </c>
      <c r="F151" s="4">
        <f t="shared" si="5"/>
        <v>26</v>
      </c>
      <c r="G151" s="4">
        <f t="shared" si="4"/>
        <v>26.15</v>
      </c>
    </row>
    <row r="152" spans="1:7" ht="15.75" hidden="1" x14ac:dyDescent="0.25">
      <c r="A152" t="s">
        <v>151</v>
      </c>
      <c r="B152">
        <v>101.7944</v>
      </c>
      <c r="C152" s="1">
        <v>43691</v>
      </c>
      <c r="D152" s="2">
        <v>25.950001</v>
      </c>
      <c r="E152" s="1">
        <v>43691</v>
      </c>
      <c r="F152" s="4">
        <f t="shared" si="5"/>
        <v>25.950001</v>
      </c>
      <c r="G152" s="4">
        <f t="shared" si="4"/>
        <v>26.100000999999999</v>
      </c>
    </row>
    <row r="153" spans="1:7" ht="15.75" hidden="1" x14ac:dyDescent="0.25">
      <c r="A153" t="s">
        <v>152</v>
      </c>
      <c r="B153">
        <v>102.4933</v>
      </c>
      <c r="C153" s="1">
        <v>43692</v>
      </c>
      <c r="D153" s="2">
        <v>26.200001</v>
      </c>
      <c r="E153" s="1">
        <v>43692</v>
      </c>
      <c r="F153" s="4">
        <f t="shared" si="5"/>
        <v>26.200001</v>
      </c>
      <c r="G153" s="4">
        <f t="shared" si="4"/>
        <v>26.350000999999999</v>
      </c>
    </row>
    <row r="154" spans="1:7" ht="15.75" hidden="1" x14ac:dyDescent="0.25">
      <c r="A154" t="s">
        <v>153</v>
      </c>
      <c r="B154">
        <v>103.6118</v>
      </c>
      <c r="C154" s="1">
        <v>43693</v>
      </c>
      <c r="D154" s="2">
        <v>26.5</v>
      </c>
      <c r="E154" s="1">
        <v>43693</v>
      </c>
      <c r="F154" s="4">
        <f t="shared" si="5"/>
        <v>26.5</v>
      </c>
      <c r="G154" s="4">
        <f t="shared" si="4"/>
        <v>26.65</v>
      </c>
    </row>
    <row r="155" spans="1:7" ht="15.75" hidden="1" x14ac:dyDescent="0.25">
      <c r="A155" t="s">
        <v>154</v>
      </c>
      <c r="B155">
        <v>104.521</v>
      </c>
      <c r="C155" s="1">
        <v>43696</v>
      </c>
      <c r="D155" s="2">
        <v>26.950001</v>
      </c>
      <c r="E155" s="1">
        <v>43696</v>
      </c>
      <c r="F155" s="4">
        <f t="shared" si="5"/>
        <v>26.950001</v>
      </c>
      <c r="G155" s="4">
        <f t="shared" si="4"/>
        <v>27.100000999999999</v>
      </c>
    </row>
    <row r="156" spans="1:7" ht="15.75" hidden="1" x14ac:dyDescent="0.25">
      <c r="A156" t="s">
        <v>155</v>
      </c>
      <c r="B156">
        <v>104.709</v>
      </c>
      <c r="C156" s="1">
        <v>43697</v>
      </c>
      <c r="D156" s="2">
        <v>27</v>
      </c>
      <c r="E156" s="1">
        <v>43697</v>
      </c>
      <c r="F156" s="4">
        <f t="shared" si="5"/>
        <v>27</v>
      </c>
      <c r="G156" s="4">
        <f t="shared" si="4"/>
        <v>27.15</v>
      </c>
    </row>
    <row r="157" spans="1:7" ht="15.75" hidden="1" x14ac:dyDescent="0.25">
      <c r="A157" t="s">
        <v>156</v>
      </c>
      <c r="B157">
        <v>104.8087</v>
      </c>
      <c r="C157" s="1">
        <v>43698</v>
      </c>
      <c r="D157" s="2">
        <v>27</v>
      </c>
      <c r="E157" s="1">
        <v>43698</v>
      </c>
      <c r="F157" s="4">
        <f t="shared" si="5"/>
        <v>27</v>
      </c>
      <c r="G157" s="4">
        <f t="shared" si="4"/>
        <v>27.15</v>
      </c>
    </row>
    <row r="158" spans="1:7" ht="15.75" hidden="1" x14ac:dyDescent="0.25">
      <c r="A158" t="s">
        <v>157</v>
      </c>
      <c r="B158">
        <v>104.35890000000001</v>
      </c>
      <c r="C158" s="1">
        <v>43699</v>
      </c>
      <c r="D158" s="2">
        <v>26.799999</v>
      </c>
      <c r="E158" s="1">
        <v>43699</v>
      </c>
      <c r="F158" s="4">
        <f t="shared" si="5"/>
        <v>26.799999</v>
      </c>
      <c r="G158" s="4">
        <f t="shared" si="4"/>
        <v>26.949998999999998</v>
      </c>
    </row>
    <row r="159" spans="1:7" ht="15.75" hidden="1" x14ac:dyDescent="0.25">
      <c r="A159" t="s">
        <v>158</v>
      </c>
      <c r="B159">
        <v>104.2921</v>
      </c>
      <c r="C159" s="1">
        <v>43700</v>
      </c>
      <c r="D159" s="2">
        <v>26.9</v>
      </c>
      <c r="E159" s="1">
        <v>43700</v>
      </c>
      <c r="F159" s="4">
        <f t="shared" si="5"/>
        <v>26.9</v>
      </c>
      <c r="G159" s="4">
        <f t="shared" si="4"/>
        <v>27.049999999999997</v>
      </c>
    </row>
    <row r="160" spans="1:7" ht="15.75" hidden="1" x14ac:dyDescent="0.25">
      <c r="A160" t="s">
        <v>159</v>
      </c>
      <c r="B160">
        <v>103.23990000000001</v>
      </c>
      <c r="C160" s="1">
        <v>43703</v>
      </c>
      <c r="D160" s="2">
        <v>26.450001</v>
      </c>
      <c r="E160" s="1">
        <v>43703</v>
      </c>
      <c r="F160" s="4">
        <f t="shared" si="5"/>
        <v>26.450001</v>
      </c>
      <c r="G160" s="4">
        <f t="shared" si="4"/>
        <v>26.600000999999999</v>
      </c>
    </row>
    <row r="161" spans="1:7" ht="15.75" hidden="1" x14ac:dyDescent="0.25">
      <c r="A161" t="s">
        <v>160</v>
      </c>
      <c r="B161">
        <v>103.798</v>
      </c>
      <c r="C161" s="1">
        <v>43704</v>
      </c>
      <c r="D161" s="2">
        <v>26.4</v>
      </c>
      <c r="E161" s="1">
        <v>43704</v>
      </c>
      <c r="F161" s="4">
        <f t="shared" si="5"/>
        <v>26.4</v>
      </c>
      <c r="G161" s="4">
        <f t="shared" si="4"/>
        <v>26.549999999999997</v>
      </c>
    </row>
    <row r="162" spans="1:7" ht="15.75" hidden="1" x14ac:dyDescent="0.25">
      <c r="A162" t="s">
        <v>161</v>
      </c>
      <c r="B162">
        <v>103.75360000000001</v>
      </c>
      <c r="C162" s="1">
        <v>43705</v>
      </c>
      <c r="D162" s="2">
        <v>26.35</v>
      </c>
      <c r="E162" s="1">
        <v>43705</v>
      </c>
      <c r="F162" s="4">
        <f t="shared" si="5"/>
        <v>26.35</v>
      </c>
      <c r="G162" s="4">
        <f t="shared" si="4"/>
        <v>26.5</v>
      </c>
    </row>
    <row r="163" spans="1:7" ht="15.75" hidden="1" x14ac:dyDescent="0.25">
      <c r="A163" t="s">
        <v>162</v>
      </c>
      <c r="B163">
        <v>104.1318</v>
      </c>
      <c r="C163" s="1">
        <v>43706</v>
      </c>
      <c r="D163" s="2">
        <v>26.450001</v>
      </c>
      <c r="E163" s="1">
        <v>43706</v>
      </c>
      <c r="F163" s="4">
        <f t="shared" si="5"/>
        <v>26.450001</v>
      </c>
      <c r="G163" s="4">
        <f t="shared" si="4"/>
        <v>26.600000999999999</v>
      </c>
    </row>
    <row r="164" spans="1:7" ht="15.75" hidden="1" x14ac:dyDescent="0.25">
      <c r="A164" t="s">
        <v>163</v>
      </c>
      <c r="B164">
        <v>104.17789999999999</v>
      </c>
      <c r="C164" s="1">
        <v>43707</v>
      </c>
      <c r="D164" s="2">
        <v>26.5</v>
      </c>
      <c r="E164" s="1">
        <v>43707</v>
      </c>
      <c r="F164" s="4">
        <f t="shared" si="5"/>
        <v>26.5</v>
      </c>
      <c r="G164" s="4">
        <f t="shared" si="4"/>
        <v>26.65</v>
      </c>
    </row>
    <row r="165" spans="1:7" ht="15.75" hidden="1" x14ac:dyDescent="0.25">
      <c r="A165" t="s">
        <v>164</v>
      </c>
      <c r="B165">
        <v>104.1313</v>
      </c>
      <c r="C165" s="1">
        <v>43710</v>
      </c>
      <c r="D165" s="2">
        <v>26.4</v>
      </c>
      <c r="E165" s="1">
        <v>43710</v>
      </c>
      <c r="F165" s="4">
        <f t="shared" si="5"/>
        <v>26.4</v>
      </c>
      <c r="G165" s="4">
        <f t="shared" si="4"/>
        <v>26.549999999999997</v>
      </c>
    </row>
    <row r="166" spans="1:7" ht="15.75" hidden="1" x14ac:dyDescent="0.25">
      <c r="A166" t="s">
        <v>165</v>
      </c>
      <c r="B166">
        <v>103.9466</v>
      </c>
      <c r="C166" s="1">
        <v>43711</v>
      </c>
      <c r="D166" s="2">
        <v>26.299999</v>
      </c>
      <c r="E166" s="1">
        <v>43711</v>
      </c>
      <c r="F166" s="4">
        <f t="shared" si="5"/>
        <v>26.299999</v>
      </c>
      <c r="G166" s="4">
        <f t="shared" ref="G166:G226" si="6">F166+0.15</f>
        <v>26.449998999999998</v>
      </c>
    </row>
    <row r="167" spans="1:7" ht="15.75" hidden="1" x14ac:dyDescent="0.25">
      <c r="A167" t="s">
        <v>166</v>
      </c>
      <c r="B167">
        <v>104.6756</v>
      </c>
      <c r="C167" s="1">
        <v>43712</v>
      </c>
      <c r="D167" s="2">
        <v>27.299999</v>
      </c>
      <c r="E167" s="1">
        <v>43712</v>
      </c>
      <c r="F167" s="4">
        <f t="shared" si="5"/>
        <v>27.299999</v>
      </c>
      <c r="G167" s="4">
        <f t="shared" si="6"/>
        <v>27.449998999999998</v>
      </c>
    </row>
    <row r="168" spans="1:7" ht="15.75" hidden="1" x14ac:dyDescent="0.25">
      <c r="A168" t="s">
        <v>167</v>
      </c>
      <c r="B168">
        <v>104.5052</v>
      </c>
      <c r="C168" s="1">
        <v>43713</v>
      </c>
      <c r="D168" s="2">
        <v>27.4</v>
      </c>
      <c r="E168" s="1">
        <v>43713</v>
      </c>
      <c r="F168" s="4">
        <f t="shared" si="5"/>
        <v>27.4</v>
      </c>
      <c r="G168" s="4">
        <f t="shared" si="6"/>
        <v>27.549999999999997</v>
      </c>
    </row>
    <row r="169" spans="1:7" ht="15.75" hidden="1" x14ac:dyDescent="0.25">
      <c r="A169" t="s">
        <v>168</v>
      </c>
      <c r="B169">
        <v>104.4115</v>
      </c>
      <c r="C169" s="1">
        <v>43714</v>
      </c>
      <c r="D169" s="2">
        <v>27.450001</v>
      </c>
      <c r="E169" s="1">
        <v>43714</v>
      </c>
      <c r="F169" s="4">
        <f t="shared" si="5"/>
        <v>27.450001</v>
      </c>
      <c r="G169" s="4">
        <f t="shared" si="6"/>
        <v>27.600000999999999</v>
      </c>
    </row>
    <row r="170" spans="1:7" ht="15.75" hidden="1" x14ac:dyDescent="0.25">
      <c r="A170" t="s">
        <v>169</v>
      </c>
      <c r="B170">
        <v>103.90770000000001</v>
      </c>
      <c r="C170" s="1">
        <v>43717</v>
      </c>
      <c r="D170" s="2">
        <v>27.549999</v>
      </c>
      <c r="E170" s="1">
        <v>43717</v>
      </c>
      <c r="F170" s="4">
        <f t="shared" si="5"/>
        <v>27.549999</v>
      </c>
      <c r="G170" s="4">
        <f t="shared" si="6"/>
        <v>27.699998999999998</v>
      </c>
    </row>
    <row r="171" spans="1:7" ht="15.75" hidden="1" x14ac:dyDescent="0.25">
      <c r="A171" t="s">
        <v>170</v>
      </c>
      <c r="B171">
        <v>103.27670000000001</v>
      </c>
      <c r="C171" s="1">
        <v>43718</v>
      </c>
      <c r="D171" s="2">
        <v>27.549999</v>
      </c>
      <c r="E171" s="1">
        <v>43718</v>
      </c>
      <c r="F171" s="4">
        <f t="shared" si="5"/>
        <v>27.549999</v>
      </c>
      <c r="G171" s="4">
        <f t="shared" si="6"/>
        <v>27.699998999999998</v>
      </c>
    </row>
    <row r="172" spans="1:7" ht="15.75" hidden="1" x14ac:dyDescent="0.25">
      <c r="A172" t="s">
        <v>171</v>
      </c>
      <c r="B172">
        <v>103.0722</v>
      </c>
      <c r="C172" s="1">
        <v>43719</v>
      </c>
      <c r="D172" s="2">
        <v>27.950001</v>
      </c>
      <c r="E172" s="1">
        <v>43719</v>
      </c>
      <c r="F172" s="4">
        <f t="shared" si="5"/>
        <v>27.950001</v>
      </c>
      <c r="G172" s="4">
        <f t="shared" si="6"/>
        <v>28.100000999999999</v>
      </c>
    </row>
    <row r="173" spans="1:7" ht="15.75" hidden="1" x14ac:dyDescent="0.25">
      <c r="A173" t="s">
        <v>172</v>
      </c>
      <c r="B173">
        <v>103.4145</v>
      </c>
      <c r="C173" s="1">
        <v>43720</v>
      </c>
      <c r="D173" s="2">
        <v>27.950001</v>
      </c>
      <c r="E173" s="1">
        <v>43720</v>
      </c>
      <c r="F173" s="4">
        <f t="shared" si="5"/>
        <v>27.950001</v>
      </c>
      <c r="G173" s="4">
        <f t="shared" si="6"/>
        <v>28.100000999999999</v>
      </c>
    </row>
    <row r="174" spans="1:7" ht="15.75" hidden="1" x14ac:dyDescent="0.25">
      <c r="A174" t="s">
        <v>173</v>
      </c>
      <c r="B174">
        <v>103.8232</v>
      </c>
      <c r="C174" s="1">
        <v>43721</v>
      </c>
      <c r="D174" s="2">
        <v>28.200001</v>
      </c>
      <c r="E174" s="1">
        <v>43721</v>
      </c>
      <c r="F174" s="4">
        <f t="shared" si="5"/>
        <v>28.200001</v>
      </c>
      <c r="G174" s="4">
        <f t="shared" si="6"/>
        <v>28.350000999999999</v>
      </c>
    </row>
    <row r="175" spans="1:7" ht="15.75" hidden="1" x14ac:dyDescent="0.25">
      <c r="A175" t="s">
        <v>174</v>
      </c>
      <c r="B175">
        <v>103.39919999999999</v>
      </c>
      <c r="C175" s="1">
        <v>43724</v>
      </c>
      <c r="D175" s="2">
        <v>27.950001</v>
      </c>
      <c r="E175" s="1">
        <v>43724</v>
      </c>
      <c r="F175" s="4">
        <f t="shared" si="5"/>
        <v>27.950001</v>
      </c>
      <c r="G175" s="4">
        <f t="shared" si="6"/>
        <v>28.100000999999999</v>
      </c>
    </row>
    <row r="176" spans="1:7" ht="15.75" hidden="1" x14ac:dyDescent="0.25">
      <c r="A176" t="s">
        <v>175</v>
      </c>
      <c r="B176">
        <v>103.1955</v>
      </c>
      <c r="C176" s="1">
        <v>43725</v>
      </c>
      <c r="D176" s="2">
        <v>27.65</v>
      </c>
      <c r="E176" s="1">
        <v>43725</v>
      </c>
      <c r="F176" s="4">
        <f t="shared" si="5"/>
        <v>27.65</v>
      </c>
      <c r="G176" s="4">
        <f t="shared" si="6"/>
        <v>27.799999999999997</v>
      </c>
    </row>
    <row r="177" spans="1:7" ht="15.75" hidden="1" x14ac:dyDescent="0.25">
      <c r="A177" t="s">
        <v>176</v>
      </c>
      <c r="B177">
        <v>103.85039999999999</v>
      </c>
      <c r="C177" s="1">
        <v>43726</v>
      </c>
      <c r="D177" s="2">
        <v>27.65</v>
      </c>
      <c r="E177" s="1">
        <v>43726</v>
      </c>
      <c r="F177" s="4">
        <f t="shared" si="5"/>
        <v>27.65</v>
      </c>
      <c r="G177" s="4">
        <f t="shared" si="6"/>
        <v>27.799999999999997</v>
      </c>
    </row>
    <row r="178" spans="1:7" ht="15.75" hidden="1" x14ac:dyDescent="0.25">
      <c r="A178" t="s">
        <v>177</v>
      </c>
      <c r="B178">
        <v>103.3442</v>
      </c>
      <c r="C178" s="1">
        <v>43727</v>
      </c>
      <c r="D178" s="2">
        <v>27.35</v>
      </c>
      <c r="E178" s="1">
        <v>43727</v>
      </c>
      <c r="F178" s="4">
        <f t="shared" si="5"/>
        <v>27.35</v>
      </c>
      <c r="G178" s="4">
        <f t="shared" si="6"/>
        <v>27.5</v>
      </c>
    </row>
    <row r="179" spans="1:7" ht="15.75" hidden="1" x14ac:dyDescent="0.25">
      <c r="A179" t="s">
        <v>178</v>
      </c>
      <c r="B179">
        <v>103.50149999999999</v>
      </c>
      <c r="C179" s="1">
        <v>43728</v>
      </c>
      <c r="D179" s="2">
        <v>27.35</v>
      </c>
      <c r="E179" s="1">
        <v>43728</v>
      </c>
      <c r="F179" s="4">
        <f t="shared" si="5"/>
        <v>27.35</v>
      </c>
      <c r="G179" s="4">
        <f t="shared" si="6"/>
        <v>27.5</v>
      </c>
    </row>
    <row r="180" spans="1:7" ht="15.75" hidden="1" x14ac:dyDescent="0.25">
      <c r="A180" t="s">
        <v>179</v>
      </c>
      <c r="B180">
        <v>103.0206</v>
      </c>
      <c r="C180" s="1">
        <v>43731</v>
      </c>
      <c r="D180" s="2">
        <v>27.1</v>
      </c>
      <c r="E180" s="1">
        <v>43731</v>
      </c>
      <c r="F180" s="4">
        <f t="shared" si="5"/>
        <v>27.1</v>
      </c>
      <c r="G180" s="4">
        <f t="shared" si="6"/>
        <v>27.25</v>
      </c>
    </row>
    <row r="181" spans="1:7" ht="15.75" hidden="1" x14ac:dyDescent="0.25">
      <c r="A181" t="s">
        <v>180</v>
      </c>
      <c r="B181">
        <v>103.0252</v>
      </c>
      <c r="C181" s="1">
        <v>43732</v>
      </c>
      <c r="D181" s="2">
        <v>27.200001</v>
      </c>
      <c r="E181" s="1">
        <v>43732</v>
      </c>
      <c r="F181" s="4">
        <f t="shared" si="5"/>
        <v>27.200001</v>
      </c>
      <c r="G181" s="4">
        <f t="shared" si="6"/>
        <v>27.350000999999999</v>
      </c>
    </row>
    <row r="182" spans="1:7" ht="15.75" hidden="1" x14ac:dyDescent="0.25">
      <c r="A182" t="s">
        <v>181</v>
      </c>
      <c r="B182">
        <v>102.34829999999999</v>
      </c>
      <c r="C182" s="1">
        <v>43733</v>
      </c>
      <c r="D182" s="2">
        <v>26.85</v>
      </c>
      <c r="E182" s="1">
        <v>43733</v>
      </c>
      <c r="F182" s="4">
        <f t="shared" si="5"/>
        <v>26.85</v>
      </c>
      <c r="G182" s="4">
        <f t="shared" si="6"/>
        <v>27</v>
      </c>
    </row>
    <row r="183" spans="1:7" ht="15.75" hidden="1" x14ac:dyDescent="0.25">
      <c r="A183" t="s">
        <v>182</v>
      </c>
      <c r="B183">
        <v>102.13809999999999</v>
      </c>
      <c r="C183" s="1">
        <v>43734</v>
      </c>
      <c r="D183" s="2">
        <v>26.9</v>
      </c>
      <c r="E183" s="1">
        <v>43734</v>
      </c>
      <c r="F183" s="4">
        <f t="shared" si="5"/>
        <v>26.9</v>
      </c>
      <c r="G183" s="4">
        <f t="shared" si="6"/>
        <v>27.049999999999997</v>
      </c>
    </row>
    <row r="184" spans="1:7" ht="15.75" hidden="1" x14ac:dyDescent="0.25">
      <c r="A184" t="s">
        <v>183</v>
      </c>
      <c r="B184">
        <v>101.3413</v>
      </c>
      <c r="C184" s="1">
        <v>43735</v>
      </c>
      <c r="D184" s="2">
        <v>26.85</v>
      </c>
      <c r="E184" s="1">
        <v>43735</v>
      </c>
      <c r="F184" s="4">
        <f t="shared" si="5"/>
        <v>26.85</v>
      </c>
      <c r="G184" s="4">
        <f t="shared" si="6"/>
        <v>27</v>
      </c>
    </row>
    <row r="185" spans="1:7" ht="15.75" hidden="1" x14ac:dyDescent="0.25">
      <c r="A185" t="s">
        <v>184</v>
      </c>
      <c r="B185">
        <v>101.1857</v>
      </c>
      <c r="C185" s="1">
        <v>43738</v>
      </c>
      <c r="D185" s="2">
        <v>26.950001</v>
      </c>
      <c r="E185" s="1">
        <v>43738</v>
      </c>
      <c r="F185" s="4">
        <f t="shared" si="5"/>
        <v>26.950001</v>
      </c>
      <c r="G185" s="4">
        <f t="shared" si="6"/>
        <v>27.100000999999999</v>
      </c>
    </row>
    <row r="186" spans="1:7" ht="15.75" hidden="1" x14ac:dyDescent="0.25">
      <c r="A186" t="s">
        <v>185</v>
      </c>
      <c r="B186">
        <v>101.1095</v>
      </c>
      <c r="C186" s="1">
        <v>43740</v>
      </c>
      <c r="D186" s="2">
        <v>26.9</v>
      </c>
      <c r="E186" s="1">
        <v>43740</v>
      </c>
      <c r="F186" s="4">
        <f t="shared" si="5"/>
        <v>26.9</v>
      </c>
      <c r="G186" s="4">
        <f t="shared" si="6"/>
        <v>27.049999999999997</v>
      </c>
    </row>
    <row r="187" spans="1:7" ht="15.75" hidden="1" x14ac:dyDescent="0.25">
      <c r="A187" t="s">
        <v>186</v>
      </c>
      <c r="B187">
        <v>101.8703</v>
      </c>
      <c r="C187" s="1">
        <v>43741</v>
      </c>
      <c r="D187" s="2">
        <v>27</v>
      </c>
      <c r="E187" s="1">
        <v>43741</v>
      </c>
      <c r="F187" s="4">
        <f t="shared" si="5"/>
        <v>27</v>
      </c>
      <c r="G187" s="4">
        <f t="shared" si="6"/>
        <v>27.15</v>
      </c>
    </row>
    <row r="188" spans="1:7" ht="15.75" hidden="1" x14ac:dyDescent="0.25">
      <c r="A188" t="s">
        <v>187</v>
      </c>
      <c r="B188">
        <v>102.38590000000001</v>
      </c>
      <c r="C188" s="1">
        <v>43742</v>
      </c>
      <c r="D188" s="2">
        <v>26.700001</v>
      </c>
      <c r="E188" s="1">
        <v>43742</v>
      </c>
      <c r="F188" s="4">
        <f t="shared" si="5"/>
        <v>26.700001</v>
      </c>
      <c r="G188" s="4">
        <f t="shared" si="6"/>
        <v>26.850000999999999</v>
      </c>
    </row>
    <row r="189" spans="1:7" ht="15.75" hidden="1" x14ac:dyDescent="0.25">
      <c r="A189" t="s">
        <v>188</v>
      </c>
      <c r="B189">
        <v>102.1208</v>
      </c>
      <c r="C189" s="1">
        <v>43746</v>
      </c>
      <c r="D189" s="2">
        <v>26.799999</v>
      </c>
      <c r="E189" s="1">
        <v>43746</v>
      </c>
      <c r="F189" s="4">
        <f t="shared" si="5"/>
        <v>26.799999</v>
      </c>
      <c r="G189" s="4">
        <f t="shared" si="6"/>
        <v>26.949998999999998</v>
      </c>
    </row>
    <row r="190" spans="1:7" ht="15.75" hidden="1" x14ac:dyDescent="0.25">
      <c r="A190" t="s">
        <v>189</v>
      </c>
      <c r="B190">
        <v>102.2829</v>
      </c>
      <c r="C190" s="1">
        <v>43747</v>
      </c>
      <c r="D190" s="2">
        <v>26.6</v>
      </c>
      <c r="E190" s="1">
        <v>43747</v>
      </c>
      <c r="F190" s="4">
        <f t="shared" si="5"/>
        <v>26.6</v>
      </c>
      <c r="G190" s="4">
        <f t="shared" si="6"/>
        <v>26.75</v>
      </c>
    </row>
    <row r="191" spans="1:7" ht="15.75" hidden="1" x14ac:dyDescent="0.25">
      <c r="A191" t="s">
        <v>190</v>
      </c>
      <c r="B191">
        <v>102.93380000000001</v>
      </c>
      <c r="C191" s="1">
        <v>43748</v>
      </c>
      <c r="D191" s="2">
        <v>26.6</v>
      </c>
      <c r="E191" s="1">
        <v>43748</v>
      </c>
      <c r="F191" s="4">
        <f t="shared" si="5"/>
        <v>26.6</v>
      </c>
      <c r="G191" s="4">
        <f t="shared" si="6"/>
        <v>26.75</v>
      </c>
    </row>
    <row r="192" spans="1:7" ht="15.75" hidden="1" x14ac:dyDescent="0.25">
      <c r="A192" t="s">
        <v>191</v>
      </c>
      <c r="B192">
        <v>103.5943</v>
      </c>
      <c r="C192" s="1">
        <v>43749</v>
      </c>
      <c r="D192" s="2">
        <v>27.299999</v>
      </c>
      <c r="E192" s="1">
        <v>43749</v>
      </c>
      <c r="F192" s="4">
        <f t="shared" si="5"/>
        <v>27.299999</v>
      </c>
      <c r="G192" s="4">
        <f t="shared" si="6"/>
        <v>27.449998999999998</v>
      </c>
    </row>
    <row r="193" spans="1:7" ht="15.75" hidden="1" x14ac:dyDescent="0.25">
      <c r="A193" t="s">
        <v>192</v>
      </c>
      <c r="B193">
        <v>103.9936</v>
      </c>
      <c r="C193" s="1">
        <v>43752</v>
      </c>
      <c r="D193" s="2">
        <v>27.450001</v>
      </c>
      <c r="E193" s="1">
        <v>43752</v>
      </c>
      <c r="F193" s="4">
        <f t="shared" si="5"/>
        <v>27.450001</v>
      </c>
      <c r="G193" s="4">
        <f t="shared" si="6"/>
        <v>27.600000999999999</v>
      </c>
    </row>
    <row r="194" spans="1:7" ht="15.75" hidden="1" x14ac:dyDescent="0.25">
      <c r="A194" t="s">
        <v>193</v>
      </c>
      <c r="B194">
        <v>104.4552</v>
      </c>
      <c r="C194" s="1">
        <v>43753</v>
      </c>
      <c r="D194" s="2">
        <v>27.4</v>
      </c>
      <c r="E194" s="1">
        <v>43753</v>
      </c>
      <c r="F194" s="4">
        <f t="shared" si="5"/>
        <v>27.4</v>
      </c>
      <c r="G194" s="4">
        <f t="shared" si="6"/>
        <v>27.549999999999997</v>
      </c>
    </row>
    <row r="195" spans="1:7" ht="15.75" hidden="1" x14ac:dyDescent="0.25">
      <c r="A195" t="s">
        <v>194</v>
      </c>
      <c r="B195">
        <v>104.9277</v>
      </c>
      <c r="C195" s="1">
        <v>43754</v>
      </c>
      <c r="D195" s="2">
        <v>27.549999</v>
      </c>
      <c r="E195" s="1">
        <v>43754</v>
      </c>
      <c r="F195" s="4">
        <f t="shared" ref="F195:F258" si="7">D195</f>
        <v>27.549999</v>
      </c>
      <c r="G195" s="4">
        <f t="shared" si="6"/>
        <v>27.699998999999998</v>
      </c>
    </row>
    <row r="196" spans="1:7" ht="15.75" hidden="1" x14ac:dyDescent="0.25">
      <c r="A196" t="s">
        <v>195</v>
      </c>
      <c r="B196">
        <v>105.3492</v>
      </c>
      <c r="C196" s="1">
        <v>43755</v>
      </c>
      <c r="D196" s="2">
        <v>27.799999</v>
      </c>
      <c r="E196" s="1">
        <v>43755</v>
      </c>
      <c r="F196" s="4">
        <f t="shared" si="7"/>
        <v>27.799999</v>
      </c>
      <c r="G196" s="4">
        <f t="shared" si="6"/>
        <v>27.949998999999998</v>
      </c>
    </row>
    <row r="197" spans="1:7" ht="15.75" hidden="1" x14ac:dyDescent="0.25">
      <c r="A197" t="s">
        <v>196</v>
      </c>
      <c r="B197">
        <v>104.7124</v>
      </c>
      <c r="C197" s="1">
        <v>43756</v>
      </c>
      <c r="D197" s="2">
        <v>27.65</v>
      </c>
      <c r="E197" s="1">
        <v>43756</v>
      </c>
      <c r="F197" s="4">
        <f t="shared" si="7"/>
        <v>27.65</v>
      </c>
      <c r="G197" s="4">
        <f t="shared" si="6"/>
        <v>27.799999999999997</v>
      </c>
    </row>
    <row r="198" spans="1:7" ht="15.75" hidden="1" x14ac:dyDescent="0.25">
      <c r="A198" t="s">
        <v>197</v>
      </c>
      <c r="B198">
        <v>104.9395</v>
      </c>
      <c r="C198" s="1">
        <v>43759</v>
      </c>
      <c r="D198" s="2">
        <v>27.6</v>
      </c>
      <c r="E198" s="1">
        <v>43759</v>
      </c>
      <c r="F198" s="4">
        <f t="shared" si="7"/>
        <v>27.6</v>
      </c>
      <c r="G198" s="4">
        <f t="shared" si="6"/>
        <v>27.75</v>
      </c>
    </row>
    <row r="199" spans="1:7" ht="15.75" hidden="1" x14ac:dyDescent="0.25">
      <c r="A199" t="s">
        <v>198</v>
      </c>
      <c r="B199">
        <v>104.21980000000001</v>
      </c>
      <c r="C199" s="1">
        <v>43760</v>
      </c>
      <c r="D199" s="2">
        <v>27.700001</v>
      </c>
      <c r="E199" s="1">
        <v>43760</v>
      </c>
      <c r="F199" s="4">
        <f t="shared" si="7"/>
        <v>27.700001</v>
      </c>
      <c r="G199" s="4">
        <f t="shared" si="6"/>
        <v>27.850000999999999</v>
      </c>
    </row>
    <row r="200" spans="1:7" ht="15.75" hidden="1" x14ac:dyDescent="0.25">
      <c r="A200" t="s">
        <v>199</v>
      </c>
      <c r="B200">
        <v>103.5714</v>
      </c>
      <c r="C200" s="1">
        <v>43761</v>
      </c>
      <c r="D200" s="2">
        <v>27.5</v>
      </c>
      <c r="E200" s="1">
        <v>43761</v>
      </c>
      <c r="F200" s="4">
        <f t="shared" si="7"/>
        <v>27.5</v>
      </c>
      <c r="G200" s="4">
        <f t="shared" si="6"/>
        <v>27.65</v>
      </c>
    </row>
    <row r="201" spans="1:7" ht="15.75" hidden="1" x14ac:dyDescent="0.25">
      <c r="A201" t="s">
        <v>200</v>
      </c>
      <c r="B201">
        <v>103.9743</v>
      </c>
      <c r="C201" s="1">
        <v>43762</v>
      </c>
      <c r="D201" s="2">
        <v>27.65</v>
      </c>
      <c r="E201" s="1">
        <v>43762</v>
      </c>
      <c r="F201" s="4">
        <f t="shared" si="7"/>
        <v>27.65</v>
      </c>
      <c r="G201" s="4">
        <f t="shared" si="6"/>
        <v>27.799999999999997</v>
      </c>
    </row>
    <row r="202" spans="1:7" ht="15.75" hidden="1" x14ac:dyDescent="0.25">
      <c r="A202" t="s">
        <v>201</v>
      </c>
      <c r="B202">
        <v>104.67440000000001</v>
      </c>
      <c r="C202" s="1">
        <v>43763</v>
      </c>
      <c r="D202" s="2">
        <v>27.65</v>
      </c>
      <c r="E202" s="1">
        <v>43763</v>
      </c>
      <c r="F202" s="4">
        <f t="shared" si="7"/>
        <v>27.65</v>
      </c>
      <c r="G202" s="4">
        <f t="shared" si="6"/>
        <v>27.799999999999997</v>
      </c>
    </row>
    <row r="203" spans="1:7" ht="15.75" hidden="1" x14ac:dyDescent="0.25">
      <c r="A203" t="s">
        <v>202</v>
      </c>
      <c r="B203">
        <v>105.5287</v>
      </c>
      <c r="C203" s="1">
        <v>43766</v>
      </c>
      <c r="D203" s="2">
        <v>27.799999</v>
      </c>
      <c r="E203" s="1">
        <v>43766</v>
      </c>
      <c r="F203" s="4">
        <f t="shared" si="7"/>
        <v>27.799999</v>
      </c>
      <c r="G203" s="4">
        <f t="shared" si="6"/>
        <v>27.949998999999998</v>
      </c>
    </row>
    <row r="204" spans="1:7" ht="15.75" hidden="1" x14ac:dyDescent="0.25">
      <c r="A204" t="s">
        <v>203</v>
      </c>
      <c r="B204">
        <v>105.63630000000001</v>
      </c>
      <c r="C204" s="1">
        <v>43767</v>
      </c>
      <c r="D204" s="2">
        <v>27.75</v>
      </c>
      <c r="E204" s="1">
        <v>43767</v>
      </c>
      <c r="F204" s="4">
        <f t="shared" si="7"/>
        <v>27.75</v>
      </c>
      <c r="G204" s="4">
        <f t="shared" si="6"/>
        <v>27.9</v>
      </c>
    </row>
    <row r="205" spans="1:7" ht="15.75" hidden="1" x14ac:dyDescent="0.25">
      <c r="A205" t="s">
        <v>204</v>
      </c>
      <c r="B205">
        <v>105.675</v>
      </c>
      <c r="C205" s="1">
        <v>43768</v>
      </c>
      <c r="D205" s="2">
        <v>27.6</v>
      </c>
      <c r="E205" s="1">
        <v>43768</v>
      </c>
      <c r="F205" s="4">
        <f t="shared" si="7"/>
        <v>27.6</v>
      </c>
      <c r="G205" s="4">
        <f t="shared" si="6"/>
        <v>27.75</v>
      </c>
    </row>
    <row r="206" spans="1:7" ht="15.75" hidden="1" x14ac:dyDescent="0.25">
      <c r="A206" t="s">
        <v>205</v>
      </c>
      <c r="B206">
        <v>106.11799999999999</v>
      </c>
      <c r="C206" s="1">
        <v>43769</v>
      </c>
      <c r="D206" s="2">
        <v>27.049999</v>
      </c>
      <c r="E206" s="1">
        <v>43769</v>
      </c>
      <c r="F206" s="4">
        <f t="shared" si="7"/>
        <v>27.049999</v>
      </c>
      <c r="G206" s="4">
        <f t="shared" si="6"/>
        <v>27.199998999999998</v>
      </c>
    </row>
    <row r="207" spans="1:7" ht="15.75" hidden="1" x14ac:dyDescent="0.25">
      <c r="A207" t="s">
        <v>206</v>
      </c>
      <c r="B207">
        <v>106.71850000000001</v>
      </c>
      <c r="C207" s="1">
        <v>43770</v>
      </c>
      <c r="D207" s="2">
        <v>27.299999</v>
      </c>
      <c r="E207" s="1">
        <v>43770</v>
      </c>
      <c r="F207" s="4">
        <f t="shared" si="7"/>
        <v>27.299999</v>
      </c>
      <c r="G207" s="4">
        <f t="shared" si="6"/>
        <v>27.449998999999998</v>
      </c>
    </row>
    <row r="208" spans="1:7" ht="15.75" hidden="1" x14ac:dyDescent="0.25">
      <c r="A208" t="s">
        <v>207</v>
      </c>
      <c r="B208">
        <v>108.2779</v>
      </c>
      <c r="C208" s="1">
        <v>43773</v>
      </c>
      <c r="D208" s="2">
        <v>27.75</v>
      </c>
      <c r="E208" s="1">
        <v>43773</v>
      </c>
      <c r="F208" s="4">
        <f t="shared" si="7"/>
        <v>27.75</v>
      </c>
      <c r="G208" s="4">
        <f t="shared" si="6"/>
        <v>27.9</v>
      </c>
    </row>
    <row r="209" spans="1:7" ht="15.75" hidden="1" x14ac:dyDescent="0.25">
      <c r="A209" t="s">
        <v>208</v>
      </c>
      <c r="B209">
        <v>108.19199999999999</v>
      </c>
      <c r="C209" s="1">
        <v>43774</v>
      </c>
      <c r="D209" s="2">
        <v>27.85</v>
      </c>
      <c r="E209" s="1">
        <v>43774</v>
      </c>
      <c r="F209" s="4">
        <f t="shared" si="7"/>
        <v>27.85</v>
      </c>
      <c r="G209" s="4">
        <f t="shared" si="6"/>
        <v>28</v>
      </c>
    </row>
    <row r="210" spans="1:7" ht="15.75" hidden="1" x14ac:dyDescent="0.25">
      <c r="A210" t="s">
        <v>209</v>
      </c>
      <c r="B210">
        <v>108.36879999999999</v>
      </c>
      <c r="C210" s="1">
        <v>43775</v>
      </c>
      <c r="D210" s="2">
        <v>27.85</v>
      </c>
      <c r="E210" s="1">
        <v>43775</v>
      </c>
      <c r="F210" s="4">
        <f t="shared" si="7"/>
        <v>27.85</v>
      </c>
      <c r="G210" s="4">
        <f t="shared" si="6"/>
        <v>28</v>
      </c>
    </row>
    <row r="211" spans="1:7" ht="15.75" hidden="1" x14ac:dyDescent="0.25">
      <c r="A211" t="s">
        <v>210</v>
      </c>
      <c r="B211">
        <v>108.8176</v>
      </c>
      <c r="C211" s="1">
        <v>43776</v>
      </c>
      <c r="D211" s="2">
        <v>28</v>
      </c>
      <c r="E211" s="1">
        <v>43776</v>
      </c>
      <c r="F211" s="4">
        <f t="shared" si="7"/>
        <v>28</v>
      </c>
      <c r="G211" s="4">
        <f t="shared" si="6"/>
        <v>28.15</v>
      </c>
    </row>
    <row r="212" spans="1:7" ht="15.75" hidden="1" x14ac:dyDescent="0.25">
      <c r="A212" t="s">
        <v>211</v>
      </c>
      <c r="B212">
        <v>107.99160000000001</v>
      </c>
      <c r="C212" s="1">
        <v>43777</v>
      </c>
      <c r="D212" s="2">
        <v>27.799999</v>
      </c>
      <c r="E212" s="1">
        <v>43777</v>
      </c>
      <c r="F212" s="4">
        <f t="shared" si="7"/>
        <v>27.799999</v>
      </c>
      <c r="G212" s="4">
        <f t="shared" si="6"/>
        <v>27.949998999999998</v>
      </c>
    </row>
    <row r="213" spans="1:7" ht="15.75" hidden="1" x14ac:dyDescent="0.25">
      <c r="A213" t="s">
        <v>212</v>
      </c>
      <c r="B213">
        <v>105.59350000000001</v>
      </c>
      <c r="C213" s="1">
        <v>43780</v>
      </c>
      <c r="D213" s="2">
        <v>27.1</v>
      </c>
      <c r="E213" s="1">
        <v>43780</v>
      </c>
      <c r="F213" s="4">
        <f t="shared" si="7"/>
        <v>27.1</v>
      </c>
      <c r="G213" s="4">
        <f t="shared" si="6"/>
        <v>27.25</v>
      </c>
    </row>
    <row r="214" spans="1:7" ht="15.75" hidden="1" x14ac:dyDescent="0.25">
      <c r="A214" t="s">
        <v>213</v>
      </c>
      <c r="B214">
        <v>106.08969999999999</v>
      </c>
      <c r="C214" s="1">
        <v>43781</v>
      </c>
      <c r="D214" s="2">
        <v>27.200001</v>
      </c>
      <c r="E214" s="1">
        <v>43781</v>
      </c>
      <c r="F214" s="4">
        <f t="shared" si="7"/>
        <v>27.200001</v>
      </c>
      <c r="G214" s="4">
        <f t="shared" si="6"/>
        <v>27.350000999999999</v>
      </c>
    </row>
    <row r="215" spans="1:7" ht="15.75" hidden="1" x14ac:dyDescent="0.25">
      <c r="A215" t="s">
        <v>214</v>
      </c>
      <c r="B215">
        <v>105.0737</v>
      </c>
      <c r="C215" s="1">
        <v>43782</v>
      </c>
      <c r="D215" s="2">
        <v>26.700001</v>
      </c>
      <c r="E215" s="1">
        <v>43782</v>
      </c>
      <c r="F215" s="4">
        <f t="shared" si="7"/>
        <v>26.700001</v>
      </c>
      <c r="G215" s="4">
        <f t="shared" si="6"/>
        <v>26.850000999999999</v>
      </c>
    </row>
    <row r="216" spans="1:7" ht="15.75" hidden="1" x14ac:dyDescent="0.25">
      <c r="A216" t="s">
        <v>215</v>
      </c>
      <c r="B216">
        <v>104.9442</v>
      </c>
      <c r="C216" s="1">
        <v>43783</v>
      </c>
      <c r="D216" s="2">
        <v>26.549999</v>
      </c>
      <c r="E216" s="1">
        <v>43783</v>
      </c>
      <c r="F216" s="4">
        <f t="shared" si="7"/>
        <v>26.549999</v>
      </c>
      <c r="G216" s="4">
        <f t="shared" si="6"/>
        <v>26.699998999999998</v>
      </c>
    </row>
    <row r="217" spans="1:7" ht="15.75" hidden="1" x14ac:dyDescent="0.25">
      <c r="A217" t="s">
        <v>216</v>
      </c>
      <c r="B217">
        <v>105.0787</v>
      </c>
      <c r="C217" s="1">
        <v>43784</v>
      </c>
      <c r="D217" s="2">
        <v>26.5</v>
      </c>
      <c r="E217" s="1">
        <v>43784</v>
      </c>
      <c r="F217" s="4">
        <f t="shared" si="7"/>
        <v>26.5</v>
      </c>
      <c r="G217" s="4">
        <f t="shared" si="6"/>
        <v>26.65</v>
      </c>
    </row>
    <row r="218" spans="1:7" ht="15.75" hidden="1" x14ac:dyDescent="0.25">
      <c r="A218" t="s">
        <v>217</v>
      </c>
      <c r="B218">
        <v>106.1532</v>
      </c>
      <c r="C218" s="1">
        <v>43787</v>
      </c>
      <c r="D218" s="2">
        <v>26.799999</v>
      </c>
      <c r="E218" s="1">
        <v>43787</v>
      </c>
      <c r="F218" s="4">
        <f t="shared" si="7"/>
        <v>26.799999</v>
      </c>
      <c r="G218" s="4">
        <f t="shared" si="6"/>
        <v>26.949998999999998</v>
      </c>
    </row>
    <row r="219" spans="1:7" ht="15.75" hidden="1" x14ac:dyDescent="0.25">
      <c r="A219" t="s">
        <v>218</v>
      </c>
      <c r="B219">
        <v>107.333</v>
      </c>
      <c r="C219" s="1">
        <v>43788</v>
      </c>
      <c r="D219" s="2">
        <v>27.25</v>
      </c>
      <c r="E219" s="1">
        <v>43788</v>
      </c>
      <c r="F219" s="4">
        <f t="shared" si="7"/>
        <v>27.25</v>
      </c>
      <c r="G219" s="4">
        <f t="shared" si="6"/>
        <v>27.4</v>
      </c>
    </row>
    <row r="220" spans="1:7" ht="15.75" hidden="1" x14ac:dyDescent="0.25">
      <c r="A220" t="s">
        <v>219</v>
      </c>
      <c r="B220">
        <v>106.4974</v>
      </c>
      <c r="C220" s="1">
        <v>43789</v>
      </c>
      <c r="D220" s="2">
        <v>27.049999</v>
      </c>
      <c r="E220" s="1">
        <v>43789</v>
      </c>
      <c r="F220" s="4">
        <f t="shared" si="7"/>
        <v>27.049999</v>
      </c>
      <c r="G220" s="4">
        <f t="shared" si="6"/>
        <v>27.199998999999998</v>
      </c>
    </row>
    <row r="221" spans="1:7" ht="15.75" hidden="1" x14ac:dyDescent="0.25">
      <c r="A221" t="s">
        <v>220</v>
      </c>
      <c r="B221">
        <v>104.98990000000001</v>
      </c>
      <c r="C221" s="1">
        <v>43790</v>
      </c>
      <c r="D221" s="2">
        <v>26.6</v>
      </c>
      <c r="E221" s="1">
        <v>43790</v>
      </c>
      <c r="F221" s="4">
        <f t="shared" si="7"/>
        <v>26.6</v>
      </c>
      <c r="G221" s="4">
        <f t="shared" si="6"/>
        <v>26.75</v>
      </c>
    </row>
    <row r="222" spans="1:7" ht="15.75" hidden="1" x14ac:dyDescent="0.25">
      <c r="A222" t="s">
        <v>221</v>
      </c>
      <c r="B222">
        <v>104.99209999999999</v>
      </c>
      <c r="C222" s="1">
        <v>43791</v>
      </c>
      <c r="D222" s="2">
        <v>26.75</v>
      </c>
      <c r="E222" s="1">
        <v>43791</v>
      </c>
      <c r="F222" s="4">
        <f t="shared" si="7"/>
        <v>26.75</v>
      </c>
      <c r="G222" s="4">
        <f t="shared" si="6"/>
        <v>26.9</v>
      </c>
    </row>
    <row r="223" spans="1:7" ht="15.75" hidden="1" x14ac:dyDescent="0.25">
      <c r="A223" t="s">
        <v>222</v>
      </c>
      <c r="B223">
        <v>105.4517</v>
      </c>
      <c r="C223" s="1">
        <v>43794</v>
      </c>
      <c r="D223" s="2">
        <v>27.15</v>
      </c>
      <c r="E223" s="1">
        <v>43794</v>
      </c>
      <c r="F223" s="4">
        <f t="shared" si="7"/>
        <v>27.15</v>
      </c>
      <c r="G223" s="4">
        <f t="shared" si="6"/>
        <v>27.299999999999997</v>
      </c>
    </row>
    <row r="224" spans="1:7" ht="15.75" hidden="1" x14ac:dyDescent="0.25">
      <c r="A224" t="s">
        <v>223</v>
      </c>
      <c r="B224">
        <v>106.012</v>
      </c>
      <c r="C224" s="1">
        <v>43795</v>
      </c>
      <c r="D224" s="2">
        <v>27.1</v>
      </c>
      <c r="E224" s="1">
        <v>43795</v>
      </c>
      <c r="F224" s="4">
        <f t="shared" si="7"/>
        <v>27.1</v>
      </c>
      <c r="G224" s="4">
        <f t="shared" si="6"/>
        <v>27.25</v>
      </c>
    </row>
    <row r="225" spans="1:7" ht="15.75" hidden="1" x14ac:dyDescent="0.25">
      <c r="A225" t="s">
        <v>224</v>
      </c>
      <c r="B225">
        <v>105.73439999999999</v>
      </c>
      <c r="C225" s="1">
        <v>43796</v>
      </c>
      <c r="D225" s="2">
        <v>27.15</v>
      </c>
      <c r="E225" s="1">
        <v>43796</v>
      </c>
      <c r="F225" s="4">
        <f t="shared" si="7"/>
        <v>27.15</v>
      </c>
      <c r="G225" s="4">
        <f t="shared" si="6"/>
        <v>27.299999999999997</v>
      </c>
    </row>
    <row r="226" spans="1:7" ht="15.75" hidden="1" x14ac:dyDescent="0.25">
      <c r="A226" t="s">
        <v>225</v>
      </c>
      <c r="B226">
        <v>105.5723</v>
      </c>
      <c r="C226" s="1">
        <v>43797</v>
      </c>
      <c r="D226" s="2">
        <v>27.049999</v>
      </c>
      <c r="E226" s="1">
        <v>43797</v>
      </c>
      <c r="F226" s="4">
        <f t="shared" si="7"/>
        <v>27.049999</v>
      </c>
      <c r="G226" s="4">
        <f t="shared" si="6"/>
        <v>27.199998999999998</v>
      </c>
    </row>
    <row r="227" spans="1:7" ht="15.75" hidden="1" x14ac:dyDescent="0.25">
      <c r="A227" t="s">
        <v>226</v>
      </c>
      <c r="B227">
        <v>103.6917</v>
      </c>
      <c r="C227" s="1">
        <v>43798</v>
      </c>
      <c r="D227" s="2">
        <v>26.5</v>
      </c>
      <c r="E227" s="1">
        <v>43798</v>
      </c>
      <c r="F227" s="4">
        <f t="shared" si="7"/>
        <v>26.5</v>
      </c>
      <c r="G227" s="4">
        <f>F227+0.93</f>
        <v>27.43</v>
      </c>
    </row>
    <row r="228" spans="1:7" ht="15.75" hidden="1" x14ac:dyDescent="0.25">
      <c r="A228" t="s">
        <v>227</v>
      </c>
      <c r="B228">
        <v>103.9579</v>
      </c>
      <c r="C228" s="1">
        <v>43801</v>
      </c>
      <c r="D228" s="2">
        <v>26.65</v>
      </c>
      <c r="E228" s="1">
        <v>43801</v>
      </c>
      <c r="F228" s="4">
        <f t="shared" si="7"/>
        <v>26.65</v>
      </c>
      <c r="G228" s="4">
        <f t="shared" ref="G228:G291" si="8">F228+0.93</f>
        <v>27.58</v>
      </c>
    </row>
    <row r="229" spans="1:7" ht="15.75" hidden="1" x14ac:dyDescent="0.25">
      <c r="A229" t="s">
        <v>228</v>
      </c>
      <c r="B229">
        <v>104.2779</v>
      </c>
      <c r="C229" s="1">
        <v>43802</v>
      </c>
      <c r="D229" s="2">
        <v>26.549999</v>
      </c>
      <c r="E229" s="1">
        <v>43802</v>
      </c>
      <c r="F229" s="4">
        <f t="shared" si="7"/>
        <v>26.549999</v>
      </c>
      <c r="G229" s="4">
        <f t="shared" si="8"/>
        <v>27.479998999999999</v>
      </c>
    </row>
    <row r="230" spans="1:7" ht="15.75" hidden="1" x14ac:dyDescent="0.25">
      <c r="A230" t="s">
        <v>229</v>
      </c>
      <c r="B230">
        <v>103.6504</v>
      </c>
      <c r="C230" s="1">
        <v>43803</v>
      </c>
      <c r="D230" s="2">
        <v>26.25</v>
      </c>
      <c r="E230" s="1">
        <v>43803</v>
      </c>
      <c r="F230" s="4">
        <f t="shared" si="7"/>
        <v>26.25</v>
      </c>
      <c r="G230" s="4">
        <f t="shared" si="8"/>
        <v>27.18</v>
      </c>
    </row>
    <row r="231" spans="1:7" ht="15.75" hidden="1" x14ac:dyDescent="0.25">
      <c r="A231" t="s">
        <v>230</v>
      </c>
      <c r="B231">
        <v>104.80929999999999</v>
      </c>
      <c r="C231" s="1">
        <v>43804</v>
      </c>
      <c r="D231" s="2">
        <v>26.450001</v>
      </c>
      <c r="E231" s="1">
        <v>43804</v>
      </c>
      <c r="F231" s="4">
        <f t="shared" si="7"/>
        <v>26.450001</v>
      </c>
      <c r="G231" s="4">
        <f t="shared" si="8"/>
        <v>27.380001</v>
      </c>
    </row>
    <row r="232" spans="1:7" ht="15.75" hidden="1" x14ac:dyDescent="0.25">
      <c r="A232" t="s">
        <v>231</v>
      </c>
      <c r="B232">
        <v>105.595</v>
      </c>
      <c r="C232" s="1">
        <v>43805</v>
      </c>
      <c r="D232" s="2">
        <v>26.65</v>
      </c>
      <c r="E232" s="1">
        <v>43805</v>
      </c>
      <c r="F232" s="4">
        <f t="shared" si="7"/>
        <v>26.65</v>
      </c>
      <c r="G232" s="4">
        <f t="shared" si="8"/>
        <v>27.58</v>
      </c>
    </row>
    <row r="233" spans="1:7" ht="15.75" hidden="1" x14ac:dyDescent="0.25">
      <c r="A233" t="s">
        <v>232</v>
      </c>
      <c r="B233">
        <v>104.672</v>
      </c>
      <c r="C233" s="1">
        <v>43808</v>
      </c>
      <c r="D233" s="2">
        <v>26.700001</v>
      </c>
      <c r="E233" s="1">
        <v>43808</v>
      </c>
      <c r="F233" s="4">
        <f t="shared" si="7"/>
        <v>26.700001</v>
      </c>
      <c r="G233" s="4">
        <f t="shared" si="8"/>
        <v>27.630001</v>
      </c>
    </row>
    <row r="234" spans="1:7" ht="15.75" hidden="1" x14ac:dyDescent="0.25">
      <c r="A234" t="s">
        <v>233</v>
      </c>
      <c r="B234">
        <v>104.28440000000001</v>
      </c>
      <c r="C234" s="1">
        <v>43809</v>
      </c>
      <c r="D234" s="2">
        <v>26.6</v>
      </c>
      <c r="E234" s="1">
        <v>43809</v>
      </c>
      <c r="F234" s="4">
        <f t="shared" si="7"/>
        <v>26.6</v>
      </c>
      <c r="G234" s="4">
        <f t="shared" si="8"/>
        <v>27.53</v>
      </c>
    </row>
    <row r="235" spans="1:7" ht="15.75" hidden="1" x14ac:dyDescent="0.25">
      <c r="A235" t="s">
        <v>234</v>
      </c>
      <c r="B235">
        <v>105.1057</v>
      </c>
      <c r="C235" s="1">
        <v>43810</v>
      </c>
      <c r="D235" s="2">
        <v>26.799999</v>
      </c>
      <c r="E235" s="1">
        <v>43810</v>
      </c>
      <c r="F235" s="4">
        <f t="shared" si="7"/>
        <v>26.799999</v>
      </c>
      <c r="G235" s="4">
        <f t="shared" si="8"/>
        <v>27.729998999999999</v>
      </c>
    </row>
    <row r="236" spans="1:7" ht="15.75" hidden="1" x14ac:dyDescent="0.25">
      <c r="A236" t="s">
        <v>235</v>
      </c>
      <c r="B236">
        <v>105.91459999999999</v>
      </c>
      <c r="C236" s="1">
        <v>43811</v>
      </c>
      <c r="D236" s="2">
        <v>27.200001</v>
      </c>
      <c r="E236" s="1">
        <v>43811</v>
      </c>
      <c r="F236" s="4">
        <f t="shared" si="7"/>
        <v>27.200001</v>
      </c>
      <c r="G236" s="4">
        <f t="shared" si="8"/>
        <v>28.130001</v>
      </c>
    </row>
    <row r="237" spans="1:7" ht="15.75" hidden="1" x14ac:dyDescent="0.25">
      <c r="A237" t="s">
        <v>236</v>
      </c>
      <c r="B237">
        <v>107.2632</v>
      </c>
      <c r="C237" s="1">
        <v>43812</v>
      </c>
      <c r="D237" s="2">
        <v>27.85</v>
      </c>
      <c r="E237" s="1">
        <v>43812</v>
      </c>
      <c r="F237" s="4">
        <f t="shared" si="7"/>
        <v>27.85</v>
      </c>
      <c r="G237" s="4">
        <f t="shared" si="8"/>
        <v>28.78</v>
      </c>
    </row>
    <row r="238" spans="1:7" ht="15.75" hidden="1" x14ac:dyDescent="0.25">
      <c r="A238" t="s">
        <v>237</v>
      </c>
      <c r="B238">
        <v>107.32640000000001</v>
      </c>
      <c r="C238" s="1">
        <v>43815</v>
      </c>
      <c r="D238" s="2">
        <v>27.700001</v>
      </c>
      <c r="E238" s="1">
        <v>43815</v>
      </c>
      <c r="F238" s="4">
        <f t="shared" si="7"/>
        <v>27.700001</v>
      </c>
      <c r="G238" s="4">
        <f t="shared" si="8"/>
        <v>28.630001</v>
      </c>
    </row>
    <row r="239" spans="1:7" ht="15.75" hidden="1" x14ac:dyDescent="0.25">
      <c r="A239" t="s">
        <v>238</v>
      </c>
      <c r="B239">
        <v>107.9901</v>
      </c>
      <c r="C239" s="1">
        <v>43816</v>
      </c>
      <c r="D239" s="2">
        <v>28</v>
      </c>
      <c r="E239" s="1">
        <v>43816</v>
      </c>
      <c r="F239" s="4">
        <f t="shared" si="7"/>
        <v>28</v>
      </c>
      <c r="G239" s="4">
        <f t="shared" si="8"/>
        <v>28.93</v>
      </c>
    </row>
    <row r="240" spans="1:7" ht="15.75" hidden="1" x14ac:dyDescent="0.25">
      <c r="A240" t="s">
        <v>239</v>
      </c>
      <c r="B240">
        <v>107.77930000000001</v>
      </c>
      <c r="C240" s="1">
        <v>43817</v>
      </c>
      <c r="D240" s="2">
        <v>28.049999</v>
      </c>
      <c r="E240" s="1">
        <v>43817</v>
      </c>
      <c r="F240" s="4">
        <f t="shared" si="7"/>
        <v>28.049999</v>
      </c>
      <c r="G240" s="4">
        <f t="shared" si="8"/>
        <v>28.979998999999999</v>
      </c>
    </row>
    <row r="241" spans="1:7" ht="15.75" hidden="1" x14ac:dyDescent="0.25">
      <c r="A241" t="s">
        <v>240</v>
      </c>
      <c r="B241">
        <v>107.44799999999999</v>
      </c>
      <c r="C241" s="1">
        <v>43818</v>
      </c>
      <c r="D241" s="2">
        <v>28</v>
      </c>
      <c r="E241" s="1">
        <v>43818</v>
      </c>
      <c r="F241" s="4">
        <f t="shared" si="7"/>
        <v>28</v>
      </c>
      <c r="G241" s="4">
        <f t="shared" si="8"/>
        <v>28.93</v>
      </c>
    </row>
    <row r="242" spans="1:7" ht="15.75" hidden="1" x14ac:dyDescent="0.25">
      <c r="A242" t="s">
        <v>241</v>
      </c>
      <c r="B242">
        <v>107.44029999999999</v>
      </c>
      <c r="C242" s="1">
        <v>43819</v>
      </c>
      <c r="D242" s="2">
        <v>28.15</v>
      </c>
      <c r="E242" s="1">
        <v>43819</v>
      </c>
      <c r="F242" s="4">
        <f t="shared" si="7"/>
        <v>28.15</v>
      </c>
      <c r="G242" s="4">
        <f t="shared" si="8"/>
        <v>29.08</v>
      </c>
    </row>
    <row r="243" spans="1:7" ht="15.75" hidden="1" x14ac:dyDescent="0.25">
      <c r="A243" t="s">
        <v>242</v>
      </c>
      <c r="B243">
        <v>107.6724</v>
      </c>
      <c r="C243" s="1">
        <v>43822</v>
      </c>
      <c r="D243" s="2">
        <v>28.1</v>
      </c>
      <c r="E243" s="1">
        <v>43822</v>
      </c>
      <c r="F243" s="4">
        <f t="shared" si="7"/>
        <v>28.1</v>
      </c>
      <c r="G243" s="4">
        <f t="shared" si="8"/>
        <v>29.03</v>
      </c>
    </row>
    <row r="244" spans="1:7" ht="15.75" hidden="1" x14ac:dyDescent="0.25">
      <c r="A244" t="s">
        <v>243</v>
      </c>
      <c r="B244">
        <v>108.1666</v>
      </c>
      <c r="C244" s="1">
        <v>43823</v>
      </c>
      <c r="D244" s="2">
        <v>28</v>
      </c>
      <c r="E244" s="1">
        <v>43823</v>
      </c>
      <c r="F244" s="4">
        <f t="shared" si="7"/>
        <v>28</v>
      </c>
      <c r="G244" s="4">
        <f t="shared" si="8"/>
        <v>28.93</v>
      </c>
    </row>
    <row r="245" spans="1:7" ht="15.75" hidden="1" x14ac:dyDescent="0.25">
      <c r="A245" t="s">
        <v>244</v>
      </c>
      <c r="B245">
        <v>109.16840000000001</v>
      </c>
      <c r="C245" s="1">
        <v>43826</v>
      </c>
      <c r="D245" s="2">
        <v>28.4</v>
      </c>
      <c r="E245" s="1">
        <v>43826</v>
      </c>
      <c r="F245" s="4">
        <f t="shared" si="7"/>
        <v>28.4</v>
      </c>
      <c r="G245" s="4">
        <f t="shared" si="8"/>
        <v>29.33</v>
      </c>
    </row>
    <row r="246" spans="1:7" ht="15.75" hidden="1" x14ac:dyDescent="0.25">
      <c r="A246" t="s">
        <v>245</v>
      </c>
      <c r="B246">
        <v>109.6309</v>
      </c>
      <c r="C246" s="1">
        <v>43829</v>
      </c>
      <c r="D246" s="2">
        <v>28.549999</v>
      </c>
      <c r="E246" s="1">
        <v>43829</v>
      </c>
      <c r="F246" s="4">
        <f t="shared" si="7"/>
        <v>28.549999</v>
      </c>
      <c r="G246" s="4">
        <f t="shared" si="8"/>
        <v>29.479998999999999</v>
      </c>
    </row>
    <row r="247" spans="1:7" ht="15.75" hidden="1" x14ac:dyDescent="0.25">
      <c r="A247" t="s">
        <v>246</v>
      </c>
      <c r="B247">
        <v>109.4271</v>
      </c>
      <c r="C247" s="1">
        <v>43830</v>
      </c>
      <c r="D247" s="2">
        <v>28.549999</v>
      </c>
      <c r="E247" s="1">
        <v>43830</v>
      </c>
      <c r="F247" s="4">
        <f t="shared" si="7"/>
        <v>28.549999</v>
      </c>
      <c r="G247" s="4">
        <f t="shared" si="8"/>
        <v>29.479998999999999</v>
      </c>
    </row>
    <row r="248" spans="1:7" ht="15.75" hidden="1" x14ac:dyDescent="0.25">
      <c r="A248" t="s">
        <v>247</v>
      </c>
      <c r="B248">
        <v>111.3283</v>
      </c>
      <c r="C248" s="1">
        <v>43832</v>
      </c>
      <c r="D248" s="2">
        <v>28.700001</v>
      </c>
      <c r="E248" s="1">
        <v>43832</v>
      </c>
      <c r="F248" s="4">
        <f t="shared" si="7"/>
        <v>28.700001</v>
      </c>
      <c r="G248" s="4">
        <f t="shared" si="8"/>
        <v>29.630001</v>
      </c>
    </row>
    <row r="249" spans="1:7" ht="15.75" hidden="1" x14ac:dyDescent="0.25">
      <c r="A249" t="s">
        <v>248</v>
      </c>
      <c r="B249">
        <v>110.2615</v>
      </c>
      <c r="C249" s="1">
        <v>43833</v>
      </c>
      <c r="D249" s="2">
        <v>28.65</v>
      </c>
      <c r="E249" s="1">
        <v>43833</v>
      </c>
      <c r="F249" s="4">
        <f t="shared" si="7"/>
        <v>28.65</v>
      </c>
      <c r="G249" s="4">
        <f t="shared" si="8"/>
        <v>29.58</v>
      </c>
    </row>
    <row r="250" spans="1:7" ht="15.75" hidden="1" x14ac:dyDescent="0.25">
      <c r="A250" t="s">
        <v>249</v>
      </c>
      <c r="B250">
        <v>109.7452</v>
      </c>
      <c r="C250" s="1">
        <v>43836</v>
      </c>
      <c r="D250" s="2">
        <v>28.450001</v>
      </c>
      <c r="E250" s="1">
        <v>43836</v>
      </c>
      <c r="F250" s="4">
        <f t="shared" si="7"/>
        <v>28.450001</v>
      </c>
      <c r="G250" s="4">
        <f t="shared" si="8"/>
        <v>29.380001</v>
      </c>
    </row>
    <row r="251" spans="1:7" ht="15.75" hidden="1" x14ac:dyDescent="0.25">
      <c r="A251" t="s">
        <v>250</v>
      </c>
      <c r="B251">
        <v>110.6995</v>
      </c>
      <c r="C251" s="1">
        <v>43837</v>
      </c>
      <c r="D251" s="2">
        <v>28.450001</v>
      </c>
      <c r="E251" s="1">
        <v>43837</v>
      </c>
      <c r="F251" s="4">
        <f t="shared" si="7"/>
        <v>28.450001</v>
      </c>
      <c r="G251" s="4">
        <f t="shared" si="8"/>
        <v>29.380001</v>
      </c>
    </row>
    <row r="252" spans="1:7" ht="15.75" hidden="1" x14ac:dyDescent="0.25">
      <c r="A252" t="s">
        <v>251</v>
      </c>
      <c r="B252">
        <v>109.6943</v>
      </c>
      <c r="C252" s="1">
        <v>43838</v>
      </c>
      <c r="D252" s="2">
        <v>28.25</v>
      </c>
      <c r="E252" s="1">
        <v>43838</v>
      </c>
      <c r="F252" s="4">
        <f t="shared" si="7"/>
        <v>28.25</v>
      </c>
      <c r="G252" s="4">
        <f t="shared" si="8"/>
        <v>29.18</v>
      </c>
    </row>
    <row r="253" spans="1:7" ht="15.75" hidden="1" x14ac:dyDescent="0.25">
      <c r="A253" t="s">
        <v>252</v>
      </c>
      <c r="B253">
        <v>111.5397</v>
      </c>
      <c r="C253" s="1">
        <v>43839</v>
      </c>
      <c r="D253" s="2">
        <v>28.799999</v>
      </c>
      <c r="E253" s="1">
        <v>43839</v>
      </c>
      <c r="F253" s="4">
        <f t="shared" si="7"/>
        <v>28.799999</v>
      </c>
      <c r="G253" s="4">
        <f t="shared" si="8"/>
        <v>29.729998999999999</v>
      </c>
    </row>
    <row r="254" spans="1:7" ht="15.75" hidden="1" x14ac:dyDescent="0.25">
      <c r="A254" t="s">
        <v>253</v>
      </c>
      <c r="B254">
        <v>111.5069</v>
      </c>
      <c r="C254" s="1">
        <v>43840</v>
      </c>
      <c r="D254" s="2">
        <v>28.799999</v>
      </c>
      <c r="E254" s="1">
        <v>43840</v>
      </c>
      <c r="F254" s="4">
        <f t="shared" si="7"/>
        <v>28.799999</v>
      </c>
      <c r="G254" s="4">
        <f t="shared" si="8"/>
        <v>29.729998999999999</v>
      </c>
    </row>
    <row r="255" spans="1:7" ht="15.75" hidden="1" x14ac:dyDescent="0.25">
      <c r="A255" t="s">
        <v>254</v>
      </c>
      <c r="B255">
        <v>113.42149999999999</v>
      </c>
      <c r="C255" s="1">
        <v>43843</v>
      </c>
      <c r="D255" s="2">
        <v>29.15</v>
      </c>
      <c r="E255" s="1">
        <v>43843</v>
      </c>
      <c r="F255" s="4">
        <f t="shared" si="7"/>
        <v>29.15</v>
      </c>
      <c r="G255" s="4">
        <f t="shared" si="8"/>
        <v>30.08</v>
      </c>
    </row>
    <row r="256" spans="1:7" ht="15.75" hidden="1" x14ac:dyDescent="0.25">
      <c r="A256" t="s">
        <v>255</v>
      </c>
      <c r="B256">
        <v>112.958</v>
      </c>
      <c r="C256" s="1">
        <v>43844</v>
      </c>
      <c r="D256" s="2">
        <v>29.049999</v>
      </c>
      <c r="E256" s="1">
        <v>43844</v>
      </c>
      <c r="F256" s="4">
        <f t="shared" si="7"/>
        <v>29.049999</v>
      </c>
      <c r="G256" s="4">
        <f t="shared" si="8"/>
        <v>29.979998999999999</v>
      </c>
    </row>
    <row r="257" spans="1:7" ht="15.75" hidden="1" x14ac:dyDescent="0.25">
      <c r="A257" t="s">
        <v>256</v>
      </c>
      <c r="B257">
        <v>113.1382</v>
      </c>
      <c r="C257" s="1">
        <v>43845</v>
      </c>
      <c r="D257" s="2">
        <v>28.950001</v>
      </c>
      <c r="E257" s="1">
        <v>43845</v>
      </c>
      <c r="F257" s="4">
        <f t="shared" si="7"/>
        <v>28.950001</v>
      </c>
      <c r="G257" s="4">
        <f t="shared" si="8"/>
        <v>29.880001</v>
      </c>
    </row>
    <row r="258" spans="1:7" ht="15.75" hidden="1" x14ac:dyDescent="0.25">
      <c r="A258" t="s">
        <v>257</v>
      </c>
      <c r="B258">
        <v>113.66759999999999</v>
      </c>
      <c r="C258" s="1">
        <v>43846</v>
      </c>
      <c r="D258" s="2">
        <v>29</v>
      </c>
      <c r="E258" s="1">
        <v>43846</v>
      </c>
      <c r="F258" s="4">
        <f t="shared" si="7"/>
        <v>29</v>
      </c>
      <c r="G258" s="4">
        <f t="shared" si="8"/>
        <v>29.93</v>
      </c>
    </row>
    <row r="259" spans="1:7" ht="15.75" hidden="1" x14ac:dyDescent="0.25">
      <c r="A259" t="s">
        <v>258</v>
      </c>
      <c r="B259">
        <v>114.47239999999999</v>
      </c>
      <c r="C259" s="1">
        <v>43847</v>
      </c>
      <c r="D259" s="2">
        <v>29.200001</v>
      </c>
      <c r="E259" s="1">
        <v>43847</v>
      </c>
      <c r="F259" s="4">
        <f t="shared" ref="F259:F322" si="9">D259</f>
        <v>29.200001</v>
      </c>
      <c r="G259" s="4">
        <f t="shared" si="8"/>
        <v>30.130001</v>
      </c>
    </row>
    <row r="260" spans="1:7" ht="15.75" hidden="1" x14ac:dyDescent="0.25">
      <c r="A260" t="s">
        <v>259</v>
      </c>
      <c r="B260">
        <v>114.19840000000001</v>
      </c>
      <c r="C260" s="1">
        <v>43850</v>
      </c>
      <c r="D260" s="2">
        <v>28.950001</v>
      </c>
      <c r="E260" s="1">
        <v>43850</v>
      </c>
      <c r="F260" s="4">
        <f t="shared" si="9"/>
        <v>28.950001</v>
      </c>
      <c r="G260" s="4">
        <f t="shared" si="8"/>
        <v>29.880001</v>
      </c>
    </row>
    <row r="261" spans="1:7" ht="15.75" hidden="1" x14ac:dyDescent="0.25">
      <c r="A261" t="s">
        <v>260</v>
      </c>
      <c r="B261">
        <v>111.75490000000001</v>
      </c>
      <c r="C261" s="1">
        <v>43851</v>
      </c>
      <c r="D261" s="2">
        <v>28.15</v>
      </c>
      <c r="E261" s="1">
        <v>43851</v>
      </c>
      <c r="F261" s="4">
        <f t="shared" si="9"/>
        <v>28.15</v>
      </c>
      <c r="G261" s="4">
        <f t="shared" si="8"/>
        <v>29.08</v>
      </c>
    </row>
    <row r="262" spans="1:7" ht="15.75" hidden="1" x14ac:dyDescent="0.25">
      <c r="A262" t="s">
        <v>261</v>
      </c>
      <c r="B262">
        <v>113.56140000000001</v>
      </c>
      <c r="C262" s="1">
        <v>43852</v>
      </c>
      <c r="D262" s="2">
        <v>28.549999</v>
      </c>
      <c r="E262" s="1">
        <v>43852</v>
      </c>
      <c r="F262" s="4">
        <f t="shared" si="9"/>
        <v>28.549999</v>
      </c>
      <c r="G262" s="4">
        <f t="shared" si="8"/>
        <v>29.479998999999999</v>
      </c>
    </row>
    <row r="263" spans="1:7" ht="15.75" hidden="1" x14ac:dyDescent="0.25">
      <c r="A263" t="s">
        <v>262</v>
      </c>
      <c r="B263">
        <v>111.5981</v>
      </c>
      <c r="C263" s="1">
        <v>43853</v>
      </c>
      <c r="D263" s="2">
        <v>28</v>
      </c>
      <c r="E263" s="1">
        <v>43853</v>
      </c>
      <c r="F263" s="4">
        <f t="shared" si="9"/>
        <v>28</v>
      </c>
      <c r="G263" s="4">
        <f t="shared" si="8"/>
        <v>28.93</v>
      </c>
    </row>
    <row r="264" spans="1:7" ht="15.75" hidden="1" x14ac:dyDescent="0.25">
      <c r="A264" t="s">
        <v>263</v>
      </c>
      <c r="B264">
        <v>111.62990000000001</v>
      </c>
      <c r="C264" s="1">
        <v>43854</v>
      </c>
      <c r="D264" s="2">
        <v>28.1</v>
      </c>
      <c r="E264" s="1">
        <v>43854</v>
      </c>
      <c r="F264" s="4">
        <f t="shared" si="9"/>
        <v>28.1</v>
      </c>
      <c r="G264" s="4">
        <f t="shared" si="8"/>
        <v>29.03</v>
      </c>
    </row>
    <row r="265" spans="1:7" ht="15.75" hidden="1" x14ac:dyDescent="0.25">
      <c r="A265" t="s">
        <v>264</v>
      </c>
      <c r="B265">
        <v>109.68819999999999</v>
      </c>
      <c r="C265" s="1">
        <v>43859</v>
      </c>
      <c r="D265" s="2">
        <v>27.299999</v>
      </c>
      <c r="E265" s="1">
        <v>43859</v>
      </c>
      <c r="F265" s="4">
        <f t="shared" si="9"/>
        <v>27.299999</v>
      </c>
      <c r="G265" s="4">
        <f t="shared" si="8"/>
        <v>28.229998999999999</v>
      </c>
    </row>
    <row r="266" spans="1:7" ht="15.75" hidden="1" x14ac:dyDescent="0.25">
      <c r="A266" t="s">
        <v>265</v>
      </c>
      <c r="B266">
        <v>108.72499999999999</v>
      </c>
      <c r="C266" s="1">
        <v>43860</v>
      </c>
      <c r="D266" s="2">
        <v>26.65</v>
      </c>
      <c r="E266" s="1">
        <v>43860</v>
      </c>
      <c r="F266" s="4">
        <f t="shared" si="9"/>
        <v>26.65</v>
      </c>
      <c r="G266" s="4">
        <f t="shared" si="8"/>
        <v>27.58</v>
      </c>
    </row>
    <row r="267" spans="1:7" ht="15.75" hidden="1" x14ac:dyDescent="0.25">
      <c r="A267" t="s">
        <v>266</v>
      </c>
      <c r="B267">
        <v>107.9699</v>
      </c>
      <c r="C267" s="1">
        <v>43861</v>
      </c>
      <c r="D267" s="2">
        <v>26.5</v>
      </c>
      <c r="E267" s="1">
        <v>43861</v>
      </c>
      <c r="F267" s="4">
        <f t="shared" si="9"/>
        <v>26.5</v>
      </c>
      <c r="G267" s="4">
        <f t="shared" si="8"/>
        <v>27.43</v>
      </c>
    </row>
    <row r="268" spans="1:7" ht="15.75" hidden="1" x14ac:dyDescent="0.25">
      <c r="A268" t="s">
        <v>267</v>
      </c>
      <c r="B268">
        <v>108.4348</v>
      </c>
      <c r="C268" s="1">
        <v>43864</v>
      </c>
      <c r="D268" s="2">
        <v>26.5</v>
      </c>
      <c r="E268" s="1">
        <v>43864</v>
      </c>
      <c r="F268" s="4">
        <f t="shared" si="9"/>
        <v>26.5</v>
      </c>
      <c r="G268" s="4">
        <f t="shared" si="8"/>
        <v>27.43</v>
      </c>
    </row>
    <row r="269" spans="1:7" ht="15.75" hidden="1" x14ac:dyDescent="0.25">
      <c r="A269" t="s">
        <v>268</v>
      </c>
      <c r="B269">
        <v>110.9033</v>
      </c>
      <c r="C269" s="1">
        <v>43865</v>
      </c>
      <c r="D269" s="2">
        <v>26.85</v>
      </c>
      <c r="E269" s="1">
        <v>43865</v>
      </c>
      <c r="F269" s="4">
        <f t="shared" si="9"/>
        <v>26.85</v>
      </c>
      <c r="G269" s="4">
        <f t="shared" si="8"/>
        <v>27.78</v>
      </c>
    </row>
    <row r="270" spans="1:7" ht="15.75" hidden="1" x14ac:dyDescent="0.25">
      <c r="A270" t="s">
        <v>269</v>
      </c>
      <c r="B270">
        <v>110.8326</v>
      </c>
      <c r="C270" s="1">
        <v>43866</v>
      </c>
      <c r="D270" s="2">
        <v>26.950001</v>
      </c>
      <c r="E270" s="1">
        <v>43866</v>
      </c>
      <c r="F270" s="4">
        <f t="shared" si="9"/>
        <v>26.950001</v>
      </c>
      <c r="G270" s="4">
        <f t="shared" si="8"/>
        <v>27.880001</v>
      </c>
    </row>
    <row r="271" spans="1:7" ht="15.75" hidden="1" x14ac:dyDescent="0.25">
      <c r="A271" t="s">
        <v>270</v>
      </c>
      <c r="B271">
        <v>112.1927</v>
      </c>
      <c r="C271" s="1">
        <v>43867</v>
      </c>
      <c r="D271" s="2">
        <v>27.700001</v>
      </c>
      <c r="E271" s="1">
        <v>43867</v>
      </c>
      <c r="F271" s="4">
        <f t="shared" si="9"/>
        <v>27.700001</v>
      </c>
      <c r="G271" s="4">
        <f t="shared" si="8"/>
        <v>28.630001</v>
      </c>
    </row>
    <row r="272" spans="1:7" ht="15.75" hidden="1" x14ac:dyDescent="0.25">
      <c r="A272" t="s">
        <v>271</v>
      </c>
      <c r="B272">
        <v>112.10550000000001</v>
      </c>
      <c r="C272" s="1">
        <v>43868</v>
      </c>
      <c r="D272" s="2">
        <v>27.549999</v>
      </c>
      <c r="E272" s="1">
        <v>43868</v>
      </c>
      <c r="F272" s="4">
        <f t="shared" si="9"/>
        <v>27.549999</v>
      </c>
      <c r="G272" s="4">
        <f t="shared" si="8"/>
        <v>28.479998999999999</v>
      </c>
    </row>
    <row r="273" spans="1:7" ht="15.75" hidden="1" x14ac:dyDescent="0.25">
      <c r="A273" t="s">
        <v>272</v>
      </c>
      <c r="B273">
        <v>112.6225</v>
      </c>
      <c r="C273" s="1">
        <v>43871</v>
      </c>
      <c r="D273" s="2">
        <v>27.4</v>
      </c>
      <c r="E273" s="1">
        <v>43871</v>
      </c>
      <c r="F273" s="4">
        <f t="shared" si="9"/>
        <v>27.4</v>
      </c>
      <c r="G273" s="4">
        <f t="shared" si="8"/>
        <v>28.33</v>
      </c>
    </row>
    <row r="274" spans="1:7" ht="15.75" hidden="1" x14ac:dyDescent="0.25">
      <c r="A274" t="s">
        <v>273</v>
      </c>
      <c r="B274">
        <v>112.70059999999999</v>
      </c>
      <c r="C274" s="1">
        <v>43872</v>
      </c>
      <c r="D274" s="2">
        <v>27.75</v>
      </c>
      <c r="E274" s="1">
        <v>43872</v>
      </c>
      <c r="F274" s="4">
        <f t="shared" si="9"/>
        <v>27.75</v>
      </c>
      <c r="G274" s="4">
        <f t="shared" si="8"/>
        <v>28.68</v>
      </c>
    </row>
    <row r="275" spans="1:7" ht="15.75" hidden="1" x14ac:dyDescent="0.25">
      <c r="A275" t="s">
        <v>274</v>
      </c>
      <c r="B275">
        <v>113.7574</v>
      </c>
      <c r="C275" s="1">
        <v>43873</v>
      </c>
      <c r="D275" s="2">
        <v>28.049999</v>
      </c>
      <c r="E275" s="1">
        <v>43873</v>
      </c>
      <c r="F275" s="4">
        <f t="shared" si="9"/>
        <v>28.049999</v>
      </c>
      <c r="G275" s="4">
        <f t="shared" si="8"/>
        <v>28.979998999999999</v>
      </c>
    </row>
    <row r="276" spans="1:7" ht="15.75" hidden="1" x14ac:dyDescent="0.25">
      <c r="A276" t="s">
        <v>275</v>
      </c>
      <c r="B276">
        <v>114.21129999999999</v>
      </c>
      <c r="C276" s="1">
        <v>43874</v>
      </c>
      <c r="D276" s="2">
        <v>27.950001</v>
      </c>
      <c r="E276" s="1">
        <v>43874</v>
      </c>
      <c r="F276" s="4">
        <f t="shared" si="9"/>
        <v>27.950001</v>
      </c>
      <c r="G276" s="4">
        <f t="shared" si="8"/>
        <v>28.880001</v>
      </c>
    </row>
    <row r="277" spans="1:7" ht="15.75" hidden="1" x14ac:dyDescent="0.25">
      <c r="A277" t="s">
        <v>276</v>
      </c>
      <c r="B277">
        <v>113.7354</v>
      </c>
      <c r="C277" s="1">
        <v>43875</v>
      </c>
      <c r="D277" s="2">
        <v>28</v>
      </c>
      <c r="E277" s="1">
        <v>43875</v>
      </c>
      <c r="F277" s="4">
        <f t="shared" si="9"/>
        <v>28</v>
      </c>
      <c r="G277" s="4">
        <f t="shared" si="8"/>
        <v>28.93</v>
      </c>
    </row>
    <row r="278" spans="1:7" ht="15.75" hidden="1" x14ac:dyDescent="0.25">
      <c r="A278" t="s">
        <v>277</v>
      </c>
      <c r="B278">
        <v>114.9008</v>
      </c>
      <c r="C278" s="1">
        <v>43878</v>
      </c>
      <c r="D278" s="2">
        <v>28.15</v>
      </c>
      <c r="E278" s="1">
        <v>43878</v>
      </c>
      <c r="F278" s="4">
        <f t="shared" si="9"/>
        <v>28.15</v>
      </c>
      <c r="G278" s="4">
        <f t="shared" si="8"/>
        <v>29.08</v>
      </c>
    </row>
    <row r="279" spans="1:7" ht="15.75" hidden="1" x14ac:dyDescent="0.25">
      <c r="A279" t="s">
        <v>278</v>
      </c>
      <c r="B279">
        <v>114.68210000000001</v>
      </c>
      <c r="C279" s="1">
        <v>43879</v>
      </c>
      <c r="D279" s="2">
        <v>27.700001</v>
      </c>
      <c r="E279" s="1">
        <v>43879</v>
      </c>
      <c r="F279" s="4">
        <f t="shared" si="9"/>
        <v>27.700001</v>
      </c>
      <c r="G279" s="4">
        <f t="shared" si="8"/>
        <v>28.630001</v>
      </c>
    </row>
    <row r="280" spans="1:7" ht="15.75" hidden="1" x14ac:dyDescent="0.25">
      <c r="A280" t="s">
        <v>279</v>
      </c>
      <c r="B280">
        <v>115.68129999999999</v>
      </c>
      <c r="C280" s="1">
        <v>43880</v>
      </c>
      <c r="D280" s="2">
        <v>27.85</v>
      </c>
      <c r="E280" s="1">
        <v>43880</v>
      </c>
      <c r="F280" s="4">
        <f t="shared" si="9"/>
        <v>27.85</v>
      </c>
      <c r="G280" s="4">
        <f t="shared" si="8"/>
        <v>28.78</v>
      </c>
    </row>
    <row r="281" spans="1:7" ht="15.75" hidden="1" x14ac:dyDescent="0.25">
      <c r="A281" t="s">
        <v>280</v>
      </c>
      <c r="B281">
        <v>115.95229999999999</v>
      </c>
      <c r="C281" s="1">
        <v>43881</v>
      </c>
      <c r="D281" s="2">
        <v>27.75</v>
      </c>
      <c r="E281" s="1">
        <v>43881</v>
      </c>
      <c r="F281" s="4">
        <f t="shared" si="9"/>
        <v>27.75</v>
      </c>
      <c r="G281" s="4">
        <f t="shared" si="8"/>
        <v>28.68</v>
      </c>
    </row>
    <row r="282" spans="1:7" ht="15.75" hidden="1" x14ac:dyDescent="0.25">
      <c r="A282" t="s">
        <v>281</v>
      </c>
      <c r="B282">
        <v>115.23260000000001</v>
      </c>
      <c r="C282" s="1">
        <v>43882</v>
      </c>
      <c r="D282" s="2">
        <v>27.5</v>
      </c>
      <c r="E282" s="1">
        <v>43882</v>
      </c>
      <c r="F282" s="4">
        <f t="shared" si="9"/>
        <v>27.5</v>
      </c>
      <c r="G282" s="4">
        <f t="shared" si="8"/>
        <v>28.43</v>
      </c>
    </row>
    <row r="283" spans="1:7" ht="15.75" hidden="1" x14ac:dyDescent="0.25">
      <c r="A283" t="s">
        <v>282</v>
      </c>
      <c r="B283">
        <v>113.6347</v>
      </c>
      <c r="C283" s="1">
        <v>43885</v>
      </c>
      <c r="D283" s="2">
        <v>27.049999</v>
      </c>
      <c r="E283" s="1">
        <v>43885</v>
      </c>
      <c r="F283" s="4">
        <f t="shared" si="9"/>
        <v>27.049999</v>
      </c>
      <c r="G283" s="4">
        <f t="shared" si="8"/>
        <v>27.979998999999999</v>
      </c>
    </row>
    <row r="284" spans="1:7" ht="15.75" hidden="1" x14ac:dyDescent="0.25">
      <c r="A284" t="s">
        <v>283</v>
      </c>
      <c r="B284">
        <v>113.6896</v>
      </c>
      <c r="C284" s="1">
        <v>43886</v>
      </c>
      <c r="D284" s="2">
        <v>27.1</v>
      </c>
      <c r="E284" s="1">
        <v>43886</v>
      </c>
      <c r="F284" s="4">
        <f t="shared" si="9"/>
        <v>27.1</v>
      </c>
      <c r="G284" s="4">
        <f t="shared" si="8"/>
        <v>28.03</v>
      </c>
    </row>
    <row r="285" spans="1:7" ht="15.75" hidden="1" x14ac:dyDescent="0.25">
      <c r="A285" t="s">
        <v>284</v>
      </c>
      <c r="B285">
        <v>112.04770000000001</v>
      </c>
      <c r="C285" s="1">
        <v>43887</v>
      </c>
      <c r="D285" s="2">
        <v>26.950001</v>
      </c>
      <c r="E285" s="1">
        <v>43887</v>
      </c>
      <c r="F285" s="4">
        <f t="shared" si="9"/>
        <v>26.950001</v>
      </c>
      <c r="G285" s="4">
        <f t="shared" si="8"/>
        <v>27.880001</v>
      </c>
    </row>
    <row r="286" spans="1:7" ht="15.75" hidden="1" x14ac:dyDescent="0.25">
      <c r="A286" t="s">
        <v>285</v>
      </c>
      <c r="B286">
        <v>110.93680000000001</v>
      </c>
      <c r="C286" s="1">
        <v>43888</v>
      </c>
      <c r="D286" s="2">
        <v>27.15</v>
      </c>
      <c r="E286" s="1">
        <v>43888</v>
      </c>
      <c r="F286" s="4">
        <f t="shared" si="9"/>
        <v>27.15</v>
      </c>
      <c r="G286" s="4">
        <f t="shared" si="8"/>
        <v>28.08</v>
      </c>
    </row>
    <row r="287" spans="1:7" ht="15.75" hidden="1" x14ac:dyDescent="0.25">
      <c r="A287" t="s">
        <v>286</v>
      </c>
      <c r="B287">
        <v>107.99169999999999</v>
      </c>
      <c r="C287" s="1">
        <v>43889</v>
      </c>
      <c r="D287" s="2">
        <v>26.450001</v>
      </c>
      <c r="E287" s="1">
        <v>43889</v>
      </c>
      <c r="F287" s="4">
        <f t="shared" si="9"/>
        <v>26.450001</v>
      </c>
      <c r="G287" s="4">
        <f t="shared" si="8"/>
        <v>27.380001</v>
      </c>
    </row>
    <row r="288" spans="1:7" ht="15.75" hidden="1" x14ac:dyDescent="0.25">
      <c r="A288" t="s">
        <v>287</v>
      </c>
      <c r="B288">
        <v>110.3361</v>
      </c>
      <c r="C288" s="1">
        <v>43892</v>
      </c>
      <c r="D288" s="2">
        <v>26.65</v>
      </c>
      <c r="E288" s="1">
        <v>43892</v>
      </c>
      <c r="F288" s="4">
        <f t="shared" si="9"/>
        <v>26.65</v>
      </c>
      <c r="G288" s="4">
        <f t="shared" si="8"/>
        <v>27.58</v>
      </c>
    </row>
    <row r="289" spans="1:7" ht="15.75" hidden="1" x14ac:dyDescent="0.25">
      <c r="A289" t="s">
        <v>288</v>
      </c>
      <c r="B289">
        <v>110.651</v>
      </c>
      <c r="C289" s="1">
        <v>43893</v>
      </c>
      <c r="D289" s="2">
        <v>26.6</v>
      </c>
      <c r="E289" s="1">
        <v>43893</v>
      </c>
      <c r="F289" s="4">
        <f t="shared" si="9"/>
        <v>26.6</v>
      </c>
      <c r="G289" s="4">
        <f t="shared" si="8"/>
        <v>27.53</v>
      </c>
    </row>
    <row r="290" spans="1:7" ht="15.75" hidden="1" x14ac:dyDescent="0.25">
      <c r="A290" t="s">
        <v>289</v>
      </c>
      <c r="B290">
        <v>111.3407</v>
      </c>
      <c r="C290" s="1">
        <v>43894</v>
      </c>
      <c r="D290" s="2">
        <v>26.549999</v>
      </c>
      <c r="E290" s="1">
        <v>43894</v>
      </c>
      <c r="F290" s="4">
        <f t="shared" si="9"/>
        <v>26.549999</v>
      </c>
      <c r="G290" s="4">
        <f t="shared" si="8"/>
        <v>27.479998999999999</v>
      </c>
    </row>
    <row r="291" spans="1:7" ht="15.75" hidden="1" x14ac:dyDescent="0.25">
      <c r="A291" t="s">
        <v>290</v>
      </c>
      <c r="B291">
        <v>112.4106</v>
      </c>
      <c r="C291" s="1">
        <v>43895</v>
      </c>
      <c r="D291" s="2">
        <v>27.049999</v>
      </c>
      <c r="E291" s="1">
        <v>43895</v>
      </c>
      <c r="F291" s="4">
        <f t="shared" si="9"/>
        <v>27.049999</v>
      </c>
      <c r="G291" s="4">
        <f t="shared" si="8"/>
        <v>27.979998999999999</v>
      </c>
    </row>
    <row r="292" spans="1:7" ht="15.75" hidden="1" x14ac:dyDescent="0.25">
      <c r="A292" t="s">
        <v>291</v>
      </c>
      <c r="B292">
        <v>111.2009</v>
      </c>
      <c r="C292" s="1">
        <v>43896</v>
      </c>
      <c r="D292" s="2">
        <v>26.5</v>
      </c>
      <c r="E292" s="1">
        <v>43896</v>
      </c>
      <c r="F292" s="4">
        <f t="shared" si="9"/>
        <v>26.5</v>
      </c>
      <c r="G292" s="4">
        <f t="shared" ref="G292:G348" si="10">F292+0.93</f>
        <v>27.43</v>
      </c>
    </row>
    <row r="293" spans="1:7" ht="15.75" hidden="1" x14ac:dyDescent="0.25">
      <c r="A293" t="s">
        <v>292</v>
      </c>
      <c r="B293">
        <v>105.7163</v>
      </c>
      <c r="C293" s="1">
        <v>43899</v>
      </c>
      <c r="D293" s="2">
        <v>26.450001</v>
      </c>
      <c r="E293" s="1">
        <v>43899</v>
      </c>
      <c r="F293" s="4">
        <f t="shared" si="9"/>
        <v>26.450001</v>
      </c>
      <c r="G293" s="4">
        <f t="shared" si="10"/>
        <v>27.380001</v>
      </c>
    </row>
    <row r="294" spans="1:7" ht="15.75" hidden="1" x14ac:dyDescent="0.25">
      <c r="A294" t="s">
        <v>293</v>
      </c>
      <c r="B294">
        <v>107.2589</v>
      </c>
      <c r="C294" s="1">
        <v>43900</v>
      </c>
      <c r="D294" s="2">
        <v>25.450001</v>
      </c>
      <c r="E294" s="1">
        <v>43900</v>
      </c>
      <c r="F294" s="4">
        <f t="shared" si="9"/>
        <v>25.450001</v>
      </c>
      <c r="G294" s="4">
        <f t="shared" si="10"/>
        <v>26.380001</v>
      </c>
    </row>
    <row r="295" spans="1:7" ht="15.75" hidden="1" x14ac:dyDescent="0.25">
      <c r="A295" t="s">
        <v>294</v>
      </c>
      <c r="B295">
        <v>105.73739999999999</v>
      </c>
      <c r="C295" s="1">
        <v>43901</v>
      </c>
      <c r="D295" s="2">
        <v>25.75</v>
      </c>
      <c r="E295" s="1">
        <v>43901</v>
      </c>
      <c r="F295" s="4">
        <f t="shared" si="9"/>
        <v>25.75</v>
      </c>
      <c r="G295" s="4">
        <f t="shared" si="10"/>
        <v>26.68</v>
      </c>
    </row>
    <row r="296" spans="1:7" ht="15.75" hidden="1" x14ac:dyDescent="0.25">
      <c r="A296" t="s">
        <v>295</v>
      </c>
      <c r="B296">
        <v>101.20269999999999</v>
      </c>
      <c r="C296" s="1">
        <v>43902</v>
      </c>
      <c r="D296" s="2">
        <v>25.549999</v>
      </c>
      <c r="E296" s="1">
        <v>43902</v>
      </c>
      <c r="F296" s="4">
        <f t="shared" si="9"/>
        <v>25.549999</v>
      </c>
      <c r="G296" s="4">
        <f t="shared" si="10"/>
        <v>26.479998999999999</v>
      </c>
    </row>
    <row r="297" spans="1:7" ht="15.75" hidden="1" x14ac:dyDescent="0.25">
      <c r="A297" t="s">
        <v>296</v>
      </c>
      <c r="B297">
        <v>100.0963</v>
      </c>
      <c r="C297" s="1">
        <v>43903</v>
      </c>
      <c r="D297" s="2">
        <v>24.6</v>
      </c>
      <c r="E297" s="1">
        <v>43903</v>
      </c>
      <c r="F297" s="4">
        <f t="shared" si="9"/>
        <v>24.6</v>
      </c>
      <c r="G297" s="4">
        <f t="shared" si="10"/>
        <v>25.53</v>
      </c>
    </row>
    <row r="298" spans="1:7" ht="15.75" hidden="1" x14ac:dyDescent="0.25">
      <c r="A298" t="s">
        <v>297</v>
      </c>
      <c r="B298">
        <v>95.308700000000002</v>
      </c>
      <c r="C298" s="1">
        <v>43906</v>
      </c>
      <c r="D298" s="2">
        <v>24.4</v>
      </c>
      <c r="E298" s="1">
        <v>43906</v>
      </c>
      <c r="F298" s="4">
        <f t="shared" si="9"/>
        <v>24.4</v>
      </c>
      <c r="G298" s="4">
        <f t="shared" si="10"/>
        <v>25.33</v>
      </c>
    </row>
    <row r="299" spans="1:7" ht="15.75" hidden="1" x14ac:dyDescent="0.25">
      <c r="A299" t="s">
        <v>298</v>
      </c>
      <c r="B299">
        <v>96.151499999999999</v>
      </c>
      <c r="C299" s="1">
        <v>43907</v>
      </c>
      <c r="D299" s="2">
        <v>23.35</v>
      </c>
      <c r="E299" s="1">
        <v>43907</v>
      </c>
      <c r="F299" s="4">
        <f t="shared" si="9"/>
        <v>23.35</v>
      </c>
      <c r="G299" s="4">
        <f t="shared" si="10"/>
        <v>24.28</v>
      </c>
    </row>
    <row r="300" spans="1:7" ht="15.75" hidden="1" x14ac:dyDescent="0.25">
      <c r="A300" t="s">
        <v>299</v>
      </c>
      <c r="B300">
        <v>92.250299999999996</v>
      </c>
      <c r="C300" s="1">
        <v>43908</v>
      </c>
      <c r="D300" s="2">
        <v>23.6</v>
      </c>
      <c r="E300" s="1">
        <v>43908</v>
      </c>
      <c r="F300" s="4">
        <f t="shared" si="9"/>
        <v>23.6</v>
      </c>
      <c r="G300" s="4">
        <f t="shared" si="10"/>
        <v>24.53</v>
      </c>
    </row>
    <row r="301" spans="1:7" ht="15.75" hidden="1" x14ac:dyDescent="0.25">
      <c r="A301" t="s">
        <v>300</v>
      </c>
      <c r="B301">
        <v>92.138199999999998</v>
      </c>
      <c r="C301" s="1">
        <v>43909</v>
      </c>
      <c r="D301" s="2">
        <v>22</v>
      </c>
      <c r="E301" s="1">
        <v>43909</v>
      </c>
      <c r="F301" s="4">
        <f t="shared" si="9"/>
        <v>22</v>
      </c>
      <c r="G301" s="4">
        <f t="shared" si="10"/>
        <v>22.93</v>
      </c>
    </row>
    <row r="302" spans="1:7" ht="15.75" hidden="1" x14ac:dyDescent="0.25">
      <c r="A302" t="s">
        <v>301</v>
      </c>
      <c r="B302">
        <v>94.155799999999999</v>
      </c>
      <c r="C302" s="1">
        <v>43910</v>
      </c>
      <c r="D302" s="2">
        <v>23.1</v>
      </c>
      <c r="E302" s="1">
        <v>43910</v>
      </c>
      <c r="F302" s="4">
        <f t="shared" si="9"/>
        <v>23.1</v>
      </c>
      <c r="G302" s="4">
        <f t="shared" si="10"/>
        <v>24.03</v>
      </c>
    </row>
    <row r="303" spans="1:7" ht="15.75" hidden="1" x14ac:dyDescent="0.25">
      <c r="A303" t="s">
        <v>302</v>
      </c>
      <c r="B303">
        <v>93.112200000000001</v>
      </c>
      <c r="C303" s="1">
        <v>43913</v>
      </c>
      <c r="D303" s="2">
        <v>22</v>
      </c>
      <c r="E303" s="1">
        <v>43913</v>
      </c>
      <c r="F303" s="4">
        <f t="shared" si="9"/>
        <v>22</v>
      </c>
      <c r="G303" s="4">
        <f t="shared" si="10"/>
        <v>22.93</v>
      </c>
    </row>
    <row r="304" spans="1:7" ht="15.75" hidden="1" x14ac:dyDescent="0.25">
      <c r="A304" t="s">
        <v>303</v>
      </c>
      <c r="B304">
        <v>96.471800000000002</v>
      </c>
      <c r="C304" s="1">
        <v>43914</v>
      </c>
      <c r="D304" s="2">
        <v>23.049999</v>
      </c>
      <c r="E304" s="1">
        <v>43914</v>
      </c>
      <c r="F304" s="4">
        <f t="shared" si="9"/>
        <v>23.049999</v>
      </c>
      <c r="G304" s="4">
        <f t="shared" si="10"/>
        <v>23.979998999999999</v>
      </c>
    </row>
    <row r="305" spans="1:7" ht="15.75" hidden="1" x14ac:dyDescent="0.25">
      <c r="A305" t="s">
        <v>304</v>
      </c>
      <c r="B305">
        <v>97.944000000000003</v>
      </c>
      <c r="C305" s="1">
        <v>43915</v>
      </c>
      <c r="D305" s="2">
        <v>23.799999</v>
      </c>
      <c r="E305" s="1">
        <v>43915</v>
      </c>
      <c r="F305" s="4">
        <f t="shared" si="9"/>
        <v>23.799999</v>
      </c>
      <c r="G305" s="4">
        <f t="shared" si="10"/>
        <v>24.729998999999999</v>
      </c>
    </row>
    <row r="306" spans="1:7" ht="15.75" hidden="1" x14ac:dyDescent="0.25">
      <c r="A306" t="s">
        <v>305</v>
      </c>
      <c r="B306">
        <v>98.921700000000001</v>
      </c>
      <c r="C306" s="1">
        <v>43916</v>
      </c>
      <c r="D306" s="2">
        <v>23.6</v>
      </c>
      <c r="E306" s="1">
        <v>43916</v>
      </c>
      <c r="F306" s="4">
        <f t="shared" si="9"/>
        <v>23.6</v>
      </c>
      <c r="G306" s="4">
        <f t="shared" si="10"/>
        <v>24.53</v>
      </c>
    </row>
    <row r="307" spans="1:7" ht="15.75" hidden="1" x14ac:dyDescent="0.25">
      <c r="A307" t="s">
        <v>306</v>
      </c>
      <c r="B307">
        <v>98.0839</v>
      </c>
      <c r="C307" s="1">
        <v>43917</v>
      </c>
      <c r="D307" s="2">
        <v>23.75</v>
      </c>
      <c r="E307" s="1">
        <v>43917</v>
      </c>
      <c r="F307" s="4">
        <f t="shared" si="9"/>
        <v>23.75</v>
      </c>
      <c r="G307" s="4">
        <f t="shared" si="10"/>
        <v>24.68</v>
      </c>
    </row>
    <row r="308" spans="1:7" ht="15.75" hidden="1" x14ac:dyDescent="0.25">
      <c r="A308" t="s">
        <v>307</v>
      </c>
      <c r="B308">
        <v>98.068899999999999</v>
      </c>
      <c r="C308" s="1">
        <v>43920</v>
      </c>
      <c r="D308" s="2">
        <v>23.4</v>
      </c>
      <c r="E308" s="1">
        <v>43920</v>
      </c>
      <c r="F308" s="4">
        <f t="shared" si="9"/>
        <v>23.4</v>
      </c>
      <c r="G308" s="4">
        <f t="shared" si="10"/>
        <v>24.33</v>
      </c>
    </row>
    <row r="309" spans="1:7" ht="15.75" hidden="1" x14ac:dyDescent="0.25">
      <c r="A309" t="s">
        <v>308</v>
      </c>
      <c r="B309">
        <v>98.832400000000007</v>
      </c>
      <c r="C309" s="1">
        <v>43921</v>
      </c>
      <c r="D309" s="2">
        <v>23.85</v>
      </c>
      <c r="E309" s="1">
        <v>43921</v>
      </c>
      <c r="F309" s="4">
        <f t="shared" si="9"/>
        <v>23.85</v>
      </c>
      <c r="G309" s="4">
        <f t="shared" si="10"/>
        <v>24.78</v>
      </c>
    </row>
    <row r="310" spans="1:7" ht="15.75" hidden="1" x14ac:dyDescent="0.25">
      <c r="A310" t="s">
        <v>309</v>
      </c>
      <c r="B310">
        <v>96.715900000000005</v>
      </c>
      <c r="C310" s="1">
        <v>43922</v>
      </c>
      <c r="D310" s="2">
        <v>23.299999</v>
      </c>
      <c r="E310" s="1">
        <v>43922</v>
      </c>
      <c r="F310" s="4">
        <f t="shared" si="9"/>
        <v>23.299999</v>
      </c>
      <c r="G310" s="4">
        <f t="shared" si="10"/>
        <v>24.229998999999999</v>
      </c>
    </row>
    <row r="311" spans="1:7" ht="15.75" hidden="1" x14ac:dyDescent="0.25">
      <c r="A311" t="s">
        <v>310</v>
      </c>
      <c r="B311">
        <v>97.913600000000002</v>
      </c>
      <c r="C311" s="1">
        <v>43923</v>
      </c>
      <c r="D311" s="2">
        <v>23.5</v>
      </c>
      <c r="E311" s="1">
        <v>43923</v>
      </c>
      <c r="F311" s="4">
        <f t="shared" si="9"/>
        <v>23.5</v>
      </c>
      <c r="G311" s="4">
        <f t="shared" si="10"/>
        <v>24.43</v>
      </c>
    </row>
    <row r="312" spans="1:7" ht="15.75" hidden="1" x14ac:dyDescent="0.25">
      <c r="A312" t="s">
        <v>311</v>
      </c>
      <c r="B312">
        <v>97.344999999999999</v>
      </c>
      <c r="C312" s="1">
        <v>43924</v>
      </c>
      <c r="D312" s="2">
        <v>23.450001</v>
      </c>
      <c r="E312" s="1">
        <v>43924</v>
      </c>
      <c r="F312" s="4">
        <f t="shared" si="9"/>
        <v>23.450001</v>
      </c>
      <c r="G312" s="4">
        <f t="shared" si="10"/>
        <v>24.380001</v>
      </c>
    </row>
    <row r="313" spans="1:7" ht="15.75" hidden="1" x14ac:dyDescent="0.25">
      <c r="A313" t="s">
        <v>312</v>
      </c>
      <c r="B313">
        <v>99.606200000000001</v>
      </c>
      <c r="C313" s="1">
        <v>43927</v>
      </c>
      <c r="D313" s="2">
        <v>23.950001</v>
      </c>
      <c r="E313" s="1">
        <v>43927</v>
      </c>
      <c r="F313" s="4">
        <f t="shared" si="9"/>
        <v>23.950001</v>
      </c>
      <c r="G313" s="4">
        <f t="shared" si="10"/>
        <v>24.880001</v>
      </c>
    </row>
    <row r="314" spans="1:7" ht="15.75" hidden="1" x14ac:dyDescent="0.25">
      <c r="A314" t="s">
        <v>313</v>
      </c>
      <c r="B314">
        <v>100.48480000000001</v>
      </c>
      <c r="C314" s="1">
        <v>43928</v>
      </c>
      <c r="D314" s="2">
        <v>24.5</v>
      </c>
      <c r="E314" s="1">
        <v>43928</v>
      </c>
      <c r="F314" s="4">
        <f t="shared" si="9"/>
        <v>24.5</v>
      </c>
      <c r="G314" s="4">
        <f t="shared" si="10"/>
        <v>25.43</v>
      </c>
    </row>
    <row r="315" spans="1:7" ht="15.75" hidden="1" x14ac:dyDescent="0.25">
      <c r="A315" t="s">
        <v>314</v>
      </c>
      <c r="B315">
        <v>99.852400000000003</v>
      </c>
      <c r="C315" s="1">
        <v>43929</v>
      </c>
      <c r="D315" s="2">
        <v>24.200001</v>
      </c>
      <c r="E315" s="1">
        <v>43929</v>
      </c>
      <c r="F315" s="4">
        <f t="shared" si="9"/>
        <v>24.200001</v>
      </c>
      <c r="G315" s="4">
        <f t="shared" si="10"/>
        <v>25.130001</v>
      </c>
    </row>
    <row r="316" spans="1:7" ht="15.75" hidden="1" x14ac:dyDescent="0.25">
      <c r="A316" t="s">
        <v>315</v>
      </c>
      <c r="B316">
        <v>101.496</v>
      </c>
      <c r="C316" s="1">
        <v>43930</v>
      </c>
      <c r="D316" s="2">
        <v>24.5</v>
      </c>
      <c r="E316" s="1">
        <v>43930</v>
      </c>
      <c r="F316" s="4">
        <f t="shared" si="9"/>
        <v>24.5</v>
      </c>
      <c r="G316" s="4">
        <f t="shared" si="10"/>
        <v>25.43</v>
      </c>
    </row>
    <row r="317" spans="1:7" ht="15.75" hidden="1" x14ac:dyDescent="0.25">
      <c r="A317" t="s">
        <v>316</v>
      </c>
      <c r="B317">
        <v>104.7804</v>
      </c>
      <c r="C317" s="1">
        <v>43935</v>
      </c>
      <c r="D317" s="2">
        <v>24.700001</v>
      </c>
      <c r="E317" s="1">
        <v>43935</v>
      </c>
      <c r="F317" s="4">
        <f t="shared" si="9"/>
        <v>24.700001</v>
      </c>
      <c r="G317" s="4">
        <f t="shared" si="10"/>
        <v>25.630001</v>
      </c>
    </row>
    <row r="318" spans="1:7" ht="15.75" hidden="1" x14ac:dyDescent="0.25">
      <c r="A318" t="s">
        <v>317</v>
      </c>
      <c r="B318">
        <v>103.9913</v>
      </c>
      <c r="C318" s="1">
        <v>43936</v>
      </c>
      <c r="D318" s="2">
        <v>24.299999</v>
      </c>
      <c r="E318" s="1">
        <v>43936</v>
      </c>
      <c r="F318" s="4">
        <f t="shared" si="9"/>
        <v>24.299999</v>
      </c>
      <c r="G318" s="4">
        <f t="shared" si="10"/>
        <v>25.229998999999999</v>
      </c>
    </row>
    <row r="319" spans="1:7" ht="15.75" hidden="1" x14ac:dyDescent="0.25">
      <c r="A319" t="s">
        <v>318</v>
      </c>
      <c r="B319">
        <v>105.73779999999999</v>
      </c>
      <c r="C319" s="1">
        <v>43937</v>
      </c>
      <c r="D319" s="2">
        <v>24.25</v>
      </c>
      <c r="E319" s="1">
        <v>43937</v>
      </c>
      <c r="F319" s="4">
        <f t="shared" si="9"/>
        <v>24.25</v>
      </c>
      <c r="G319" s="4">
        <f t="shared" si="10"/>
        <v>25.18</v>
      </c>
    </row>
    <row r="320" spans="1:7" ht="15.75" hidden="1" x14ac:dyDescent="0.25">
      <c r="A320" t="s">
        <v>319</v>
      </c>
      <c r="B320">
        <v>105.7522</v>
      </c>
      <c r="C320" s="1">
        <v>43938</v>
      </c>
      <c r="D320" s="2">
        <v>24.549999</v>
      </c>
      <c r="E320" s="1">
        <v>43938</v>
      </c>
      <c r="F320" s="4">
        <f t="shared" si="9"/>
        <v>24.549999</v>
      </c>
      <c r="G320" s="4">
        <f t="shared" si="10"/>
        <v>25.479998999999999</v>
      </c>
    </row>
    <row r="321" spans="1:7" ht="15.75" hidden="1" x14ac:dyDescent="0.25">
      <c r="A321" t="s">
        <v>320</v>
      </c>
      <c r="B321">
        <v>106.4044</v>
      </c>
      <c r="C321" s="1">
        <v>43941</v>
      </c>
      <c r="D321" s="2">
        <v>24.6</v>
      </c>
      <c r="E321" s="1">
        <v>43941</v>
      </c>
      <c r="F321" s="4">
        <f t="shared" si="9"/>
        <v>24.6</v>
      </c>
      <c r="G321" s="4">
        <f t="shared" si="10"/>
        <v>25.53</v>
      </c>
    </row>
    <row r="322" spans="1:7" ht="15.75" hidden="1" x14ac:dyDescent="0.25">
      <c r="A322" t="s">
        <v>321</v>
      </c>
      <c r="B322">
        <v>103.30240000000001</v>
      </c>
      <c r="C322" s="1">
        <v>43942</v>
      </c>
      <c r="D322" s="2">
        <v>24</v>
      </c>
      <c r="E322" s="1">
        <v>43942</v>
      </c>
      <c r="F322" s="4">
        <f t="shared" si="9"/>
        <v>24</v>
      </c>
      <c r="G322" s="4">
        <f t="shared" si="10"/>
        <v>24.93</v>
      </c>
    </row>
    <row r="323" spans="1:7" ht="15.75" hidden="1" x14ac:dyDescent="0.25">
      <c r="A323" t="s">
        <v>322</v>
      </c>
      <c r="B323">
        <v>106.4713</v>
      </c>
      <c r="C323" s="1">
        <v>43943</v>
      </c>
      <c r="D323" s="2">
        <v>24.1</v>
      </c>
      <c r="E323" s="1">
        <v>43943</v>
      </c>
      <c r="F323" s="4">
        <f t="shared" ref="F323:F386" si="11">D323</f>
        <v>24.1</v>
      </c>
      <c r="G323" s="4">
        <f t="shared" si="10"/>
        <v>25.03</v>
      </c>
    </row>
    <row r="324" spans="1:7" ht="15.75" hidden="1" x14ac:dyDescent="0.25">
      <c r="A324" t="s">
        <v>323</v>
      </c>
      <c r="B324">
        <v>106.1943</v>
      </c>
      <c r="C324" s="1">
        <v>43944</v>
      </c>
      <c r="D324" s="2">
        <v>24.15</v>
      </c>
      <c r="E324" s="1">
        <v>43944</v>
      </c>
      <c r="F324" s="4">
        <f t="shared" si="11"/>
        <v>24.15</v>
      </c>
      <c r="G324" s="4">
        <f t="shared" si="10"/>
        <v>25.08</v>
      </c>
    </row>
    <row r="325" spans="1:7" ht="15.75" hidden="1" x14ac:dyDescent="0.25">
      <c r="A325" t="s">
        <v>324</v>
      </c>
      <c r="B325">
        <v>105.70350000000001</v>
      </c>
      <c r="C325" s="1">
        <v>43945</v>
      </c>
      <c r="D325" s="2">
        <v>24.049999</v>
      </c>
      <c r="E325" s="1">
        <v>43945</v>
      </c>
      <c r="F325" s="4">
        <f t="shared" si="11"/>
        <v>24.049999</v>
      </c>
      <c r="G325" s="4">
        <f t="shared" si="10"/>
        <v>24.979998999999999</v>
      </c>
    </row>
    <row r="326" spans="1:7" ht="15.75" hidden="1" x14ac:dyDescent="0.25">
      <c r="A326" t="s">
        <v>325</v>
      </c>
      <c r="B326">
        <v>107.1121</v>
      </c>
      <c r="C326" s="1">
        <v>43948</v>
      </c>
      <c r="D326" s="2">
        <v>24.5</v>
      </c>
      <c r="E326" s="1">
        <v>43948</v>
      </c>
      <c r="F326" s="4">
        <f t="shared" si="11"/>
        <v>24.5</v>
      </c>
      <c r="G326" s="4">
        <f t="shared" si="10"/>
        <v>25.43</v>
      </c>
    </row>
    <row r="327" spans="1:7" ht="15.75" hidden="1" x14ac:dyDescent="0.25">
      <c r="A327" t="s">
        <v>326</v>
      </c>
      <c r="B327">
        <v>106.6456</v>
      </c>
      <c r="C327" s="1">
        <v>43949</v>
      </c>
      <c r="D327" s="2">
        <v>24.75</v>
      </c>
      <c r="E327" s="1">
        <v>43949</v>
      </c>
      <c r="F327" s="4">
        <f t="shared" si="11"/>
        <v>24.75</v>
      </c>
      <c r="G327" s="4">
        <f t="shared" si="10"/>
        <v>25.68</v>
      </c>
    </row>
    <row r="328" spans="1:7" ht="15.75" hidden="1" x14ac:dyDescent="0.25">
      <c r="A328" t="s">
        <v>327</v>
      </c>
      <c r="B328">
        <v>107.4145</v>
      </c>
      <c r="C328" s="1">
        <v>43950</v>
      </c>
      <c r="D328" s="2">
        <v>24.75</v>
      </c>
      <c r="E328" s="1">
        <v>43950</v>
      </c>
      <c r="F328" s="4">
        <f t="shared" si="11"/>
        <v>24.75</v>
      </c>
      <c r="G328" s="4">
        <f t="shared" si="10"/>
        <v>25.68</v>
      </c>
    </row>
    <row r="329" spans="1:7" ht="15.75" hidden="1" x14ac:dyDescent="0.25">
      <c r="A329" t="s">
        <v>328</v>
      </c>
      <c r="B329">
        <v>103.3343</v>
      </c>
      <c r="C329" s="1">
        <v>43955</v>
      </c>
      <c r="D329" s="2">
        <v>23.75</v>
      </c>
      <c r="E329" s="1">
        <v>43955</v>
      </c>
      <c r="F329" s="4">
        <f t="shared" si="11"/>
        <v>23.75</v>
      </c>
      <c r="G329" s="4">
        <f t="shared" si="10"/>
        <v>24.68</v>
      </c>
    </row>
    <row r="330" spans="1:7" ht="15.75" hidden="1" x14ac:dyDescent="0.25">
      <c r="A330" t="s">
        <v>329</v>
      </c>
      <c r="B330">
        <v>104.4868</v>
      </c>
      <c r="C330" s="1">
        <v>43956</v>
      </c>
      <c r="D330" s="2">
        <v>24</v>
      </c>
      <c r="E330" s="1">
        <v>43956</v>
      </c>
      <c r="F330" s="4">
        <f t="shared" si="11"/>
        <v>24</v>
      </c>
      <c r="G330" s="4">
        <f t="shared" si="10"/>
        <v>24.93</v>
      </c>
    </row>
    <row r="331" spans="1:7" ht="15.75" hidden="1" x14ac:dyDescent="0.25">
      <c r="A331" t="s">
        <v>330</v>
      </c>
      <c r="B331">
        <v>105.8288</v>
      </c>
      <c r="C331" s="1">
        <v>43957</v>
      </c>
      <c r="D331" s="2">
        <v>24.35</v>
      </c>
      <c r="E331" s="1">
        <v>43957</v>
      </c>
      <c r="F331" s="4">
        <f t="shared" si="11"/>
        <v>24.35</v>
      </c>
      <c r="G331" s="4">
        <f t="shared" si="10"/>
        <v>25.28</v>
      </c>
    </row>
    <row r="332" spans="1:7" ht="15.75" hidden="1" x14ac:dyDescent="0.25">
      <c r="A332" t="s">
        <v>331</v>
      </c>
      <c r="B332">
        <v>107.40300000000001</v>
      </c>
      <c r="C332" s="1">
        <v>43958</v>
      </c>
      <c r="D332" s="2">
        <v>24.15</v>
      </c>
      <c r="E332" s="1">
        <v>43958</v>
      </c>
      <c r="F332" s="4">
        <f t="shared" si="11"/>
        <v>24.15</v>
      </c>
      <c r="G332" s="4">
        <f t="shared" si="10"/>
        <v>25.08</v>
      </c>
    </row>
    <row r="333" spans="1:7" ht="15.75" hidden="1" x14ac:dyDescent="0.25">
      <c r="A333" t="s">
        <v>332</v>
      </c>
      <c r="B333">
        <v>109.3099</v>
      </c>
      <c r="C333" s="1">
        <v>43959</v>
      </c>
      <c r="D333" s="2">
        <v>24.4</v>
      </c>
      <c r="E333" s="1">
        <v>43959</v>
      </c>
      <c r="F333" s="4">
        <f t="shared" si="11"/>
        <v>24.4</v>
      </c>
      <c r="G333" s="4">
        <f t="shared" si="10"/>
        <v>25.33</v>
      </c>
    </row>
    <row r="334" spans="1:7" ht="15.75" hidden="1" x14ac:dyDescent="0.25">
      <c r="A334" t="s">
        <v>333</v>
      </c>
      <c r="B334">
        <v>109.46939999999999</v>
      </c>
      <c r="C334" s="1">
        <v>43962</v>
      </c>
      <c r="D334" s="2">
        <v>24.799999</v>
      </c>
      <c r="E334" s="1">
        <v>43962</v>
      </c>
      <c r="F334" s="4">
        <f t="shared" si="11"/>
        <v>24.799999</v>
      </c>
      <c r="G334" s="4">
        <f t="shared" si="10"/>
        <v>25.729998999999999</v>
      </c>
    </row>
    <row r="335" spans="1:7" ht="15.75" hidden="1" x14ac:dyDescent="0.25">
      <c r="A335" t="s">
        <v>334</v>
      </c>
      <c r="B335">
        <v>109.7008</v>
      </c>
      <c r="C335" s="1">
        <v>43963</v>
      </c>
      <c r="D335" s="2">
        <v>24.450001</v>
      </c>
      <c r="E335" s="1">
        <v>43963</v>
      </c>
      <c r="F335" s="4">
        <f t="shared" si="11"/>
        <v>24.450001</v>
      </c>
      <c r="G335" s="4">
        <f t="shared" si="10"/>
        <v>25.380001</v>
      </c>
    </row>
    <row r="336" spans="1:7" ht="15.75" hidden="1" x14ac:dyDescent="0.25">
      <c r="A336" t="s">
        <v>335</v>
      </c>
      <c r="B336">
        <v>110.5368</v>
      </c>
      <c r="C336" s="1">
        <v>43964</v>
      </c>
      <c r="D336" s="2">
        <v>24.35</v>
      </c>
      <c r="E336" s="1">
        <v>43964</v>
      </c>
      <c r="F336" s="4">
        <f t="shared" si="11"/>
        <v>24.35</v>
      </c>
      <c r="G336" s="4">
        <f t="shared" si="10"/>
        <v>25.28</v>
      </c>
    </row>
    <row r="337" spans="1:7" ht="15.75" hidden="1" x14ac:dyDescent="0.25">
      <c r="A337" t="s">
        <v>336</v>
      </c>
      <c r="B337">
        <v>110.9881</v>
      </c>
      <c r="C337" s="1">
        <v>43965</v>
      </c>
      <c r="D337" s="2">
        <v>24</v>
      </c>
      <c r="E337" s="1">
        <v>43965</v>
      </c>
      <c r="F337" s="4">
        <f t="shared" si="11"/>
        <v>24</v>
      </c>
      <c r="G337" s="4">
        <f t="shared" si="10"/>
        <v>24.93</v>
      </c>
    </row>
    <row r="338" spans="1:7" ht="15.75" hidden="1" x14ac:dyDescent="0.25">
      <c r="A338" t="s">
        <v>337</v>
      </c>
      <c r="B338">
        <v>111.4632</v>
      </c>
      <c r="C338" s="1">
        <v>43966</v>
      </c>
      <c r="D338" s="2">
        <v>24</v>
      </c>
      <c r="E338" s="1">
        <v>43966</v>
      </c>
      <c r="F338" s="4">
        <f t="shared" si="11"/>
        <v>24</v>
      </c>
      <c r="G338" s="4">
        <f t="shared" si="10"/>
        <v>24.93</v>
      </c>
    </row>
    <row r="339" spans="1:7" ht="15.75" hidden="1" x14ac:dyDescent="0.25">
      <c r="A339" t="s">
        <v>338</v>
      </c>
      <c r="B339">
        <v>112.916</v>
      </c>
      <c r="C339" s="1">
        <v>43969</v>
      </c>
      <c r="D339" s="2">
        <v>24.200001</v>
      </c>
      <c r="E339" s="1">
        <v>43969</v>
      </c>
      <c r="F339" s="4">
        <f t="shared" si="11"/>
        <v>24.200001</v>
      </c>
      <c r="G339" s="4">
        <f t="shared" si="10"/>
        <v>25.130001</v>
      </c>
    </row>
    <row r="340" spans="1:7" ht="15.75" hidden="1" x14ac:dyDescent="0.25">
      <c r="A340" t="s">
        <v>339</v>
      </c>
      <c r="B340">
        <v>113.8762</v>
      </c>
      <c r="C340" s="1">
        <v>43970</v>
      </c>
      <c r="D340" s="2">
        <v>24.6</v>
      </c>
      <c r="E340" s="1">
        <v>43970</v>
      </c>
      <c r="F340" s="4">
        <f t="shared" si="11"/>
        <v>24.6</v>
      </c>
      <c r="G340" s="4">
        <f t="shared" si="10"/>
        <v>25.53</v>
      </c>
    </row>
    <row r="341" spans="1:7" ht="15.75" hidden="1" x14ac:dyDescent="0.25">
      <c r="A341" t="s">
        <v>340</v>
      </c>
      <c r="B341">
        <v>114.32980000000001</v>
      </c>
      <c r="C341" s="1">
        <v>43971</v>
      </c>
      <c r="D341" s="2">
        <v>24.65</v>
      </c>
      <c r="E341" s="1">
        <v>43971</v>
      </c>
      <c r="F341" s="4">
        <f t="shared" si="11"/>
        <v>24.65</v>
      </c>
      <c r="G341" s="4">
        <f t="shared" si="10"/>
        <v>25.58</v>
      </c>
    </row>
    <row r="342" spans="1:7" ht="15.75" hidden="1" x14ac:dyDescent="0.25">
      <c r="A342" t="s">
        <v>341</v>
      </c>
      <c r="B342">
        <v>112.81399999999999</v>
      </c>
      <c r="C342" s="1">
        <v>43972</v>
      </c>
      <c r="D342" s="2">
        <v>24.450001</v>
      </c>
      <c r="E342" s="1">
        <v>43972</v>
      </c>
      <c r="F342" s="4">
        <f t="shared" si="11"/>
        <v>24.450001</v>
      </c>
      <c r="G342" s="4">
        <f t="shared" si="10"/>
        <v>25.380001</v>
      </c>
    </row>
    <row r="343" spans="1:7" ht="15.75" hidden="1" x14ac:dyDescent="0.25">
      <c r="A343" t="s">
        <v>342</v>
      </c>
      <c r="B343">
        <v>109.7132</v>
      </c>
      <c r="C343" s="1">
        <v>43973</v>
      </c>
      <c r="D343" s="2">
        <v>23.15</v>
      </c>
      <c r="E343" s="1">
        <v>43973</v>
      </c>
      <c r="F343" s="4">
        <f t="shared" si="11"/>
        <v>23.15</v>
      </c>
      <c r="G343" s="4">
        <f t="shared" si="10"/>
        <v>24.08</v>
      </c>
    </row>
    <row r="344" spans="1:7" ht="15.75" hidden="1" x14ac:dyDescent="0.25">
      <c r="A344" t="s">
        <v>343</v>
      </c>
      <c r="B344">
        <v>110.7624</v>
      </c>
      <c r="C344" s="1">
        <v>43976</v>
      </c>
      <c r="D344" s="2">
        <v>23.15</v>
      </c>
      <c r="E344" s="1">
        <v>43976</v>
      </c>
      <c r="F344" s="4">
        <f t="shared" si="11"/>
        <v>23.15</v>
      </c>
      <c r="G344" s="4">
        <f t="shared" si="10"/>
        <v>24.08</v>
      </c>
    </row>
    <row r="345" spans="1:7" ht="15.75" hidden="1" x14ac:dyDescent="0.25">
      <c r="A345" t="s">
        <v>344</v>
      </c>
      <c r="B345">
        <v>111.9072</v>
      </c>
      <c r="C345" s="1">
        <v>43977</v>
      </c>
      <c r="D345" s="2">
        <v>23.65</v>
      </c>
      <c r="E345" s="1">
        <v>43977</v>
      </c>
      <c r="F345" s="4">
        <f t="shared" si="11"/>
        <v>23.65</v>
      </c>
      <c r="G345" s="4">
        <f t="shared" si="10"/>
        <v>24.58</v>
      </c>
    </row>
    <row r="346" spans="1:7" ht="15.75" hidden="1" x14ac:dyDescent="0.25">
      <c r="A346" t="s">
        <v>345</v>
      </c>
      <c r="B346">
        <v>110.7362</v>
      </c>
      <c r="C346" s="1">
        <v>43978</v>
      </c>
      <c r="D346" s="2">
        <v>23.5</v>
      </c>
      <c r="E346" s="1">
        <v>43978</v>
      </c>
      <c r="F346" s="4">
        <f t="shared" si="11"/>
        <v>23.5</v>
      </c>
      <c r="G346" s="4">
        <f t="shared" si="10"/>
        <v>24.43</v>
      </c>
    </row>
    <row r="347" spans="1:7" ht="15.75" hidden="1" x14ac:dyDescent="0.25">
      <c r="A347" t="s">
        <v>346</v>
      </c>
      <c r="B347">
        <v>109.75</v>
      </c>
      <c r="C347" s="1">
        <v>43979</v>
      </c>
      <c r="D347" s="2">
        <v>23.35</v>
      </c>
      <c r="E347" s="1">
        <v>43979</v>
      </c>
      <c r="F347" s="4">
        <f t="shared" si="11"/>
        <v>23.35</v>
      </c>
      <c r="G347" s="4">
        <f t="shared" si="10"/>
        <v>24.28</v>
      </c>
    </row>
    <row r="348" spans="1:7" ht="15.75" hidden="1" x14ac:dyDescent="0.25">
      <c r="A348" t="s">
        <v>347</v>
      </c>
      <c r="B348">
        <v>112.74939999999999</v>
      </c>
      <c r="C348" s="1">
        <v>43980</v>
      </c>
      <c r="D348" s="2">
        <v>23.200001</v>
      </c>
      <c r="E348" s="1">
        <v>43980</v>
      </c>
      <c r="F348" s="4">
        <f t="shared" si="11"/>
        <v>23.200001</v>
      </c>
      <c r="G348" s="4">
        <f>F348+1.02</f>
        <v>24.220001</v>
      </c>
    </row>
    <row r="349" spans="1:7" ht="15.75" hidden="1" x14ac:dyDescent="0.25">
      <c r="A349" t="s">
        <v>348</v>
      </c>
      <c r="B349">
        <v>115.1692</v>
      </c>
      <c r="C349" s="1">
        <v>43983</v>
      </c>
      <c r="D349" s="2">
        <v>23.98</v>
      </c>
      <c r="E349" s="1">
        <v>43983</v>
      </c>
      <c r="F349" s="4">
        <f t="shared" si="11"/>
        <v>23.98</v>
      </c>
      <c r="G349" s="4">
        <f t="shared" ref="G349:G412" si="12">F349+1.02</f>
        <v>25</v>
      </c>
    </row>
    <row r="350" spans="1:7" ht="15.75" hidden="1" x14ac:dyDescent="0.25">
      <c r="A350" t="s">
        <v>349</v>
      </c>
      <c r="B350">
        <v>116.0164</v>
      </c>
      <c r="C350" s="1">
        <v>43984</v>
      </c>
      <c r="D350" s="2">
        <v>24.26</v>
      </c>
      <c r="E350" s="1">
        <v>43984</v>
      </c>
      <c r="F350" s="4">
        <f t="shared" si="11"/>
        <v>24.26</v>
      </c>
      <c r="G350" s="4">
        <f t="shared" si="12"/>
        <v>25.28</v>
      </c>
    </row>
    <row r="351" spans="1:7" ht="15.75" hidden="1" x14ac:dyDescent="0.25">
      <c r="A351" t="s">
        <v>350</v>
      </c>
      <c r="B351">
        <v>117.10850000000001</v>
      </c>
      <c r="C351" s="1">
        <v>43985</v>
      </c>
      <c r="D351" s="2">
        <v>24.68</v>
      </c>
      <c r="E351" s="1">
        <v>43985</v>
      </c>
      <c r="F351" s="4">
        <f t="shared" si="11"/>
        <v>24.68</v>
      </c>
      <c r="G351" s="4">
        <f t="shared" si="12"/>
        <v>25.7</v>
      </c>
    </row>
    <row r="352" spans="1:7" ht="15.75" hidden="1" x14ac:dyDescent="0.25">
      <c r="A352" t="s">
        <v>351</v>
      </c>
      <c r="B352">
        <v>117.0496</v>
      </c>
      <c r="C352" s="1">
        <v>43986</v>
      </c>
      <c r="D352" s="2">
        <v>24.719999000000001</v>
      </c>
      <c r="E352" s="1">
        <v>43986</v>
      </c>
      <c r="F352" s="4">
        <f t="shared" si="11"/>
        <v>24.719999000000001</v>
      </c>
      <c r="G352" s="4">
        <f t="shared" si="12"/>
        <v>25.739999000000001</v>
      </c>
    </row>
    <row r="353" spans="1:7" ht="15.75" hidden="1" x14ac:dyDescent="0.25">
      <c r="A353" t="s">
        <v>352</v>
      </c>
      <c r="B353">
        <v>117.6225</v>
      </c>
      <c r="C353" s="1">
        <v>43987</v>
      </c>
      <c r="D353" s="2">
        <v>25.139999</v>
      </c>
      <c r="E353" s="1">
        <v>43987</v>
      </c>
      <c r="F353" s="4">
        <f t="shared" si="11"/>
        <v>25.139999</v>
      </c>
      <c r="G353" s="4">
        <f t="shared" si="12"/>
        <v>26.159998999999999</v>
      </c>
    </row>
    <row r="354" spans="1:7" ht="15.75" hidden="1" x14ac:dyDescent="0.25">
      <c r="A354" t="s">
        <v>353</v>
      </c>
      <c r="B354">
        <v>117.53279999999999</v>
      </c>
      <c r="C354" s="1">
        <v>43990</v>
      </c>
      <c r="D354" s="2">
        <v>25.139999</v>
      </c>
      <c r="E354" s="1">
        <v>43990</v>
      </c>
      <c r="F354" s="4">
        <f t="shared" si="11"/>
        <v>25.139999</v>
      </c>
      <c r="G354" s="4">
        <f t="shared" si="12"/>
        <v>26.159998999999999</v>
      </c>
    </row>
    <row r="355" spans="1:7" ht="15.75" hidden="1" x14ac:dyDescent="0.25">
      <c r="A355" t="s">
        <v>354</v>
      </c>
      <c r="B355">
        <v>118.10250000000001</v>
      </c>
      <c r="C355" s="1">
        <v>43991</v>
      </c>
      <c r="D355" s="2">
        <v>25.440000999999999</v>
      </c>
      <c r="E355" s="1">
        <v>43991</v>
      </c>
      <c r="F355" s="4">
        <f t="shared" si="11"/>
        <v>25.440000999999999</v>
      </c>
      <c r="G355" s="4">
        <f t="shared" si="12"/>
        <v>26.460000999999998</v>
      </c>
    </row>
    <row r="356" spans="1:7" ht="15.75" hidden="1" x14ac:dyDescent="0.25">
      <c r="A356" t="s">
        <v>355</v>
      </c>
      <c r="B356">
        <v>120.39239999999999</v>
      </c>
      <c r="C356" s="1">
        <v>43992</v>
      </c>
      <c r="D356" s="2">
        <v>25.459999</v>
      </c>
      <c r="E356" s="1">
        <v>43992</v>
      </c>
      <c r="F356" s="4">
        <f t="shared" si="11"/>
        <v>25.459999</v>
      </c>
      <c r="G356" s="4">
        <f t="shared" si="12"/>
        <v>26.479998999999999</v>
      </c>
    </row>
    <row r="357" spans="1:7" ht="15.75" hidden="1" x14ac:dyDescent="0.25">
      <c r="A357" t="s">
        <v>356</v>
      </c>
      <c r="B357">
        <v>119.3732</v>
      </c>
      <c r="C357" s="1">
        <v>43993</v>
      </c>
      <c r="D357" s="2">
        <v>24.860001</v>
      </c>
      <c r="E357" s="1">
        <v>43993</v>
      </c>
      <c r="F357" s="4">
        <f t="shared" si="11"/>
        <v>24.860001</v>
      </c>
      <c r="G357" s="4">
        <f t="shared" si="12"/>
        <v>25.880001</v>
      </c>
    </row>
    <row r="358" spans="1:7" ht="15.75" hidden="1" x14ac:dyDescent="0.25">
      <c r="A358" t="s">
        <v>357</v>
      </c>
      <c r="B358">
        <v>119.1545</v>
      </c>
      <c r="C358" s="1">
        <v>43994</v>
      </c>
      <c r="D358" s="2">
        <v>24.700001</v>
      </c>
      <c r="E358" s="1">
        <v>43994</v>
      </c>
      <c r="F358" s="4">
        <f t="shared" si="11"/>
        <v>24.700001</v>
      </c>
      <c r="G358" s="4">
        <f t="shared" si="12"/>
        <v>25.720001</v>
      </c>
    </row>
    <row r="359" spans="1:7" ht="15.75" hidden="1" x14ac:dyDescent="0.25">
      <c r="A359" t="s">
        <v>358</v>
      </c>
      <c r="B359">
        <v>119.3952</v>
      </c>
      <c r="C359" s="1">
        <v>43997</v>
      </c>
      <c r="D359" s="2">
        <v>24.200001</v>
      </c>
      <c r="E359" s="1">
        <v>43997</v>
      </c>
      <c r="F359" s="4">
        <f t="shared" si="11"/>
        <v>24.200001</v>
      </c>
      <c r="G359" s="4">
        <f t="shared" si="12"/>
        <v>25.220001</v>
      </c>
    </row>
    <row r="360" spans="1:7" ht="15.75" hidden="1" x14ac:dyDescent="0.25">
      <c r="A360" t="s">
        <v>359</v>
      </c>
      <c r="B360">
        <v>121.44280000000001</v>
      </c>
      <c r="C360" s="1">
        <v>43998</v>
      </c>
      <c r="D360" s="2">
        <v>24.799999</v>
      </c>
      <c r="E360" s="1">
        <v>43998</v>
      </c>
      <c r="F360" s="4">
        <f t="shared" si="11"/>
        <v>24.799999</v>
      </c>
      <c r="G360" s="4">
        <f t="shared" si="12"/>
        <v>25.819998999999999</v>
      </c>
    </row>
    <row r="361" spans="1:7" ht="15.75" hidden="1" x14ac:dyDescent="0.25">
      <c r="A361" t="s">
        <v>360</v>
      </c>
      <c r="B361">
        <v>122.3498</v>
      </c>
      <c r="C361" s="1">
        <v>43999</v>
      </c>
      <c r="D361" s="2">
        <v>24.9</v>
      </c>
      <c r="E361" s="1">
        <v>43999</v>
      </c>
      <c r="F361" s="4">
        <f t="shared" si="11"/>
        <v>24.9</v>
      </c>
      <c r="G361" s="4">
        <f t="shared" si="12"/>
        <v>25.919999999999998</v>
      </c>
    </row>
    <row r="362" spans="1:7" ht="15.75" hidden="1" x14ac:dyDescent="0.25">
      <c r="A362" t="s">
        <v>361</v>
      </c>
      <c r="B362">
        <v>122.87779999999999</v>
      </c>
      <c r="C362" s="1">
        <v>44000</v>
      </c>
      <c r="D362" s="2">
        <v>24.879999000000002</v>
      </c>
      <c r="E362" s="1">
        <v>44000</v>
      </c>
      <c r="F362" s="4">
        <f t="shared" si="11"/>
        <v>24.879999000000002</v>
      </c>
      <c r="G362" s="4">
        <f t="shared" si="12"/>
        <v>25.899999000000001</v>
      </c>
    </row>
    <row r="363" spans="1:7" ht="15.75" hidden="1" x14ac:dyDescent="0.25">
      <c r="A363" t="s">
        <v>362</v>
      </c>
      <c r="B363">
        <v>124.233</v>
      </c>
      <c r="C363" s="1">
        <v>44001</v>
      </c>
      <c r="D363" s="2">
        <v>25.059999000000001</v>
      </c>
      <c r="E363" s="1">
        <v>44001</v>
      </c>
      <c r="F363" s="4">
        <f t="shared" si="11"/>
        <v>25.059999000000001</v>
      </c>
      <c r="G363" s="4">
        <f t="shared" si="12"/>
        <v>26.079999000000001</v>
      </c>
    </row>
    <row r="364" spans="1:7" ht="15.75" hidden="1" x14ac:dyDescent="0.25">
      <c r="A364" t="s">
        <v>363</v>
      </c>
      <c r="B364">
        <v>124.41630000000001</v>
      </c>
      <c r="C364" s="1">
        <v>44004</v>
      </c>
      <c r="D364" s="2">
        <v>25</v>
      </c>
      <c r="E364" s="1">
        <v>44004</v>
      </c>
      <c r="F364" s="4">
        <f t="shared" si="11"/>
        <v>25</v>
      </c>
      <c r="G364" s="4">
        <f t="shared" si="12"/>
        <v>26.02</v>
      </c>
    </row>
    <row r="365" spans="1:7" ht="15.75" hidden="1" x14ac:dyDescent="0.25">
      <c r="A365" t="s">
        <v>364</v>
      </c>
      <c r="B365">
        <v>126.9864</v>
      </c>
      <c r="C365" s="1">
        <v>44005</v>
      </c>
      <c r="D365" s="2">
        <v>25.360001</v>
      </c>
      <c r="E365" s="1">
        <v>44005</v>
      </c>
      <c r="F365" s="4">
        <f t="shared" si="11"/>
        <v>25.360001</v>
      </c>
      <c r="G365" s="4">
        <f t="shared" si="12"/>
        <v>26.380001</v>
      </c>
    </row>
    <row r="366" spans="1:7" ht="15.75" hidden="1" x14ac:dyDescent="0.25">
      <c r="A366" t="s">
        <v>365</v>
      </c>
      <c r="B366">
        <v>126.77379999999999</v>
      </c>
      <c r="C366" s="1">
        <v>44006</v>
      </c>
      <c r="D366" s="2">
        <v>25.24</v>
      </c>
      <c r="E366" s="1">
        <v>44006</v>
      </c>
      <c r="F366" s="4">
        <f t="shared" si="11"/>
        <v>25.24</v>
      </c>
      <c r="G366" s="4">
        <f t="shared" si="12"/>
        <v>26.259999999999998</v>
      </c>
    </row>
    <row r="367" spans="1:7" ht="15.75" hidden="1" x14ac:dyDescent="0.25">
      <c r="A367" t="s">
        <v>366</v>
      </c>
      <c r="B367">
        <v>126.5663</v>
      </c>
      <c r="C367" s="1">
        <v>44008</v>
      </c>
      <c r="D367" s="2">
        <v>25</v>
      </c>
      <c r="E367" s="1">
        <v>44008</v>
      </c>
      <c r="F367" s="4">
        <f t="shared" si="11"/>
        <v>25</v>
      </c>
      <c r="G367" s="4">
        <f t="shared" si="12"/>
        <v>26.02</v>
      </c>
    </row>
    <row r="368" spans="1:7" ht="15.75" hidden="1" x14ac:dyDescent="0.25">
      <c r="A368" t="s">
        <v>367</v>
      </c>
      <c r="B368">
        <v>126.2693</v>
      </c>
      <c r="C368" s="1">
        <v>44011</v>
      </c>
      <c r="D368" s="2">
        <v>24.76</v>
      </c>
      <c r="E368" s="1">
        <v>44011</v>
      </c>
      <c r="F368" s="4">
        <f t="shared" si="11"/>
        <v>24.76</v>
      </c>
      <c r="G368" s="4">
        <f t="shared" si="12"/>
        <v>25.78</v>
      </c>
    </row>
    <row r="369" spans="1:7" ht="15.75" hidden="1" x14ac:dyDescent="0.25">
      <c r="A369" t="s">
        <v>368</v>
      </c>
      <c r="B369">
        <v>127.3265</v>
      </c>
      <c r="C369" s="1">
        <v>44012</v>
      </c>
      <c r="D369" s="2">
        <v>24.9</v>
      </c>
      <c r="E369" s="1">
        <v>44012</v>
      </c>
      <c r="F369" s="4">
        <f t="shared" si="11"/>
        <v>24.9</v>
      </c>
      <c r="G369" s="4">
        <f t="shared" si="12"/>
        <v>25.919999999999998</v>
      </c>
    </row>
    <row r="370" spans="1:7" ht="15.75" hidden="1" x14ac:dyDescent="0.25">
      <c r="A370" t="s">
        <v>369</v>
      </c>
      <c r="B370">
        <v>130.273</v>
      </c>
      <c r="C370" s="1">
        <v>44014</v>
      </c>
      <c r="D370" s="2">
        <v>25.700001</v>
      </c>
      <c r="E370" s="1">
        <v>44014</v>
      </c>
      <c r="F370" s="4">
        <f t="shared" si="11"/>
        <v>25.700001</v>
      </c>
      <c r="G370" s="4">
        <f t="shared" si="12"/>
        <v>26.720001</v>
      </c>
    </row>
    <row r="371" spans="1:7" ht="15.75" hidden="1" x14ac:dyDescent="0.25">
      <c r="A371" t="s">
        <v>370</v>
      </c>
      <c r="B371">
        <v>131.20580000000001</v>
      </c>
      <c r="C371" s="1">
        <v>44015</v>
      </c>
      <c r="D371" s="2">
        <v>25.92</v>
      </c>
      <c r="E371" s="1">
        <v>44015</v>
      </c>
      <c r="F371" s="4">
        <f t="shared" si="11"/>
        <v>25.92</v>
      </c>
      <c r="G371" s="4">
        <f t="shared" si="12"/>
        <v>26.94</v>
      </c>
    </row>
    <row r="372" spans="1:7" ht="15.75" hidden="1" x14ac:dyDescent="0.25">
      <c r="A372" t="s">
        <v>371</v>
      </c>
      <c r="B372">
        <v>134.7012</v>
      </c>
      <c r="C372" s="1">
        <v>44018</v>
      </c>
      <c r="D372" s="2">
        <v>26.940000999999999</v>
      </c>
      <c r="E372" s="1">
        <v>44018</v>
      </c>
      <c r="F372" s="4">
        <f t="shared" si="11"/>
        <v>26.940000999999999</v>
      </c>
      <c r="G372" s="4">
        <f t="shared" si="12"/>
        <v>27.960000999999998</v>
      </c>
    </row>
    <row r="373" spans="1:7" ht="15.75" hidden="1" x14ac:dyDescent="0.25">
      <c r="A373" t="s">
        <v>372</v>
      </c>
      <c r="B373">
        <v>135.15049999999999</v>
      </c>
      <c r="C373" s="1">
        <v>44019</v>
      </c>
      <c r="D373" s="2">
        <v>26.639999</v>
      </c>
      <c r="E373" s="1">
        <v>44019</v>
      </c>
      <c r="F373" s="4">
        <f t="shared" si="11"/>
        <v>26.639999</v>
      </c>
      <c r="G373" s="4">
        <f t="shared" si="12"/>
        <v>27.659998999999999</v>
      </c>
    </row>
    <row r="374" spans="1:7" ht="15.75" hidden="1" x14ac:dyDescent="0.25">
      <c r="A374" t="s">
        <v>373</v>
      </c>
      <c r="B374">
        <v>138.8193</v>
      </c>
      <c r="C374" s="1">
        <v>44020</v>
      </c>
      <c r="D374" s="2">
        <v>26.74</v>
      </c>
      <c r="E374" s="1">
        <v>44020</v>
      </c>
      <c r="F374" s="4">
        <f t="shared" si="11"/>
        <v>26.74</v>
      </c>
      <c r="G374" s="4">
        <f t="shared" si="12"/>
        <v>27.759999999999998</v>
      </c>
    </row>
    <row r="375" spans="1:7" ht="15.75" hidden="1" x14ac:dyDescent="0.25">
      <c r="A375" t="s">
        <v>374</v>
      </c>
      <c r="B375">
        <v>140.40469999999999</v>
      </c>
      <c r="C375" s="1">
        <v>44021</v>
      </c>
      <c r="D375" s="2">
        <v>26.879999000000002</v>
      </c>
      <c r="E375" s="1">
        <v>44021</v>
      </c>
      <c r="F375" s="4">
        <f t="shared" si="11"/>
        <v>26.879999000000002</v>
      </c>
      <c r="G375" s="4">
        <f t="shared" si="12"/>
        <v>27.899999000000001</v>
      </c>
    </row>
    <row r="376" spans="1:7" ht="15.75" hidden="1" x14ac:dyDescent="0.25">
      <c r="A376" t="s">
        <v>375</v>
      </c>
      <c r="B376">
        <v>139.6592</v>
      </c>
      <c r="C376" s="1">
        <v>44022</v>
      </c>
      <c r="D376" s="2">
        <v>26.34</v>
      </c>
      <c r="E376" s="1">
        <v>44022</v>
      </c>
      <c r="F376" s="4">
        <f t="shared" si="11"/>
        <v>26.34</v>
      </c>
      <c r="G376" s="4">
        <f t="shared" si="12"/>
        <v>27.36</v>
      </c>
    </row>
    <row r="377" spans="1:7" ht="15.75" hidden="1" x14ac:dyDescent="0.25">
      <c r="A377" t="s">
        <v>376</v>
      </c>
      <c r="B377">
        <v>139.339</v>
      </c>
      <c r="C377" s="1">
        <v>44025</v>
      </c>
      <c r="D377" s="2">
        <v>26.48</v>
      </c>
      <c r="E377" s="1">
        <v>44025</v>
      </c>
      <c r="F377" s="4">
        <f t="shared" si="11"/>
        <v>26.48</v>
      </c>
      <c r="G377" s="4">
        <f t="shared" si="12"/>
        <v>27.5</v>
      </c>
    </row>
    <row r="378" spans="1:7" ht="15.75" hidden="1" x14ac:dyDescent="0.25">
      <c r="A378" t="s">
        <v>377</v>
      </c>
      <c r="B378">
        <v>137.2013</v>
      </c>
      <c r="C378" s="1">
        <v>44026</v>
      </c>
      <c r="D378" s="2">
        <v>26.16</v>
      </c>
      <c r="E378" s="1">
        <v>44026</v>
      </c>
      <c r="F378" s="4">
        <f t="shared" si="11"/>
        <v>26.16</v>
      </c>
      <c r="G378" s="4">
        <f t="shared" si="12"/>
        <v>27.18</v>
      </c>
    </row>
    <row r="379" spans="1:7" ht="15.75" hidden="1" x14ac:dyDescent="0.25">
      <c r="A379" t="s">
        <v>378</v>
      </c>
      <c r="B379">
        <v>136.94990000000001</v>
      </c>
      <c r="C379" s="1">
        <v>44027</v>
      </c>
      <c r="D379" s="2">
        <v>26.18</v>
      </c>
      <c r="E379" s="1">
        <v>44027</v>
      </c>
      <c r="F379" s="4">
        <f t="shared" si="11"/>
        <v>26.18</v>
      </c>
      <c r="G379" s="4">
        <f t="shared" si="12"/>
        <v>27.2</v>
      </c>
    </row>
    <row r="380" spans="1:7" ht="15.75" hidden="1" x14ac:dyDescent="0.25">
      <c r="A380" t="s">
        <v>379</v>
      </c>
      <c r="B380">
        <v>130.62540000000001</v>
      </c>
      <c r="C380" s="1">
        <v>44028</v>
      </c>
      <c r="D380" s="2">
        <v>25.66</v>
      </c>
      <c r="E380" s="1">
        <v>44028</v>
      </c>
      <c r="F380" s="4">
        <f t="shared" si="11"/>
        <v>25.66</v>
      </c>
      <c r="G380" s="4">
        <f t="shared" si="12"/>
        <v>26.68</v>
      </c>
    </row>
    <row r="381" spans="1:7" ht="15.75" hidden="1" x14ac:dyDescent="0.25">
      <c r="A381" t="s">
        <v>380</v>
      </c>
      <c r="B381">
        <v>131.5814</v>
      </c>
      <c r="C381" s="1">
        <v>44029</v>
      </c>
      <c r="D381" s="2">
        <v>25.799999</v>
      </c>
      <c r="E381" s="1">
        <v>44029</v>
      </c>
      <c r="F381" s="4">
        <f t="shared" si="11"/>
        <v>25.799999</v>
      </c>
      <c r="G381" s="4">
        <f t="shared" si="12"/>
        <v>26.819998999999999</v>
      </c>
    </row>
    <row r="382" spans="1:7" ht="15.75" hidden="1" x14ac:dyDescent="0.25">
      <c r="A382" t="s">
        <v>381</v>
      </c>
      <c r="B382">
        <v>133.1516</v>
      </c>
      <c r="C382" s="1">
        <v>44032</v>
      </c>
      <c r="D382" s="2">
        <v>25.719999000000001</v>
      </c>
      <c r="E382" s="1">
        <v>44032</v>
      </c>
      <c r="F382" s="4">
        <f t="shared" si="11"/>
        <v>25.719999000000001</v>
      </c>
      <c r="G382" s="4">
        <f t="shared" si="12"/>
        <v>26.739999000000001</v>
      </c>
    </row>
    <row r="383" spans="1:7" ht="15.75" hidden="1" x14ac:dyDescent="0.25">
      <c r="A383" t="s">
        <v>382</v>
      </c>
      <c r="B383">
        <v>135.91380000000001</v>
      </c>
      <c r="C383" s="1">
        <v>44033</v>
      </c>
      <c r="D383" s="2">
        <v>26.280000999999999</v>
      </c>
      <c r="E383" s="1">
        <v>44033</v>
      </c>
      <c r="F383" s="4">
        <f t="shared" si="11"/>
        <v>26.280000999999999</v>
      </c>
      <c r="G383" s="4">
        <f t="shared" si="12"/>
        <v>27.300000999999998</v>
      </c>
    </row>
    <row r="384" spans="1:7" ht="15.75" hidden="1" x14ac:dyDescent="0.25">
      <c r="A384" t="s">
        <v>383</v>
      </c>
      <c r="B384">
        <v>134.1327</v>
      </c>
      <c r="C384" s="1">
        <v>44034</v>
      </c>
      <c r="D384" s="2">
        <v>25.68</v>
      </c>
      <c r="E384" s="1">
        <v>44034</v>
      </c>
      <c r="F384" s="4">
        <f t="shared" si="11"/>
        <v>25.68</v>
      </c>
      <c r="G384" s="4">
        <f t="shared" si="12"/>
        <v>26.7</v>
      </c>
    </row>
    <row r="385" spans="1:7" ht="15.75" hidden="1" x14ac:dyDescent="0.25">
      <c r="A385" t="s">
        <v>384</v>
      </c>
      <c r="B385">
        <v>135.01650000000001</v>
      </c>
      <c r="C385" s="1">
        <v>44035</v>
      </c>
      <c r="D385" s="2">
        <v>25.9</v>
      </c>
      <c r="E385" s="1">
        <v>44035</v>
      </c>
      <c r="F385" s="4">
        <f t="shared" si="11"/>
        <v>25.9</v>
      </c>
      <c r="G385" s="4">
        <f t="shared" si="12"/>
        <v>26.919999999999998</v>
      </c>
    </row>
    <row r="386" spans="1:7" ht="15.75" hidden="1" x14ac:dyDescent="0.25">
      <c r="A386" t="s">
        <v>385</v>
      </c>
      <c r="B386">
        <v>130.9623</v>
      </c>
      <c r="C386" s="1">
        <v>44036</v>
      </c>
      <c r="D386" s="2">
        <v>25.360001</v>
      </c>
      <c r="E386" s="1">
        <v>44036</v>
      </c>
      <c r="F386" s="4">
        <f t="shared" si="11"/>
        <v>25.360001</v>
      </c>
      <c r="G386" s="4">
        <f t="shared" si="12"/>
        <v>26.380001</v>
      </c>
    </row>
    <row r="387" spans="1:7" ht="15.75" hidden="1" x14ac:dyDescent="0.25">
      <c r="A387" t="s">
        <v>386</v>
      </c>
      <c r="B387">
        <v>132.08340000000001</v>
      </c>
      <c r="C387" s="1">
        <v>44039</v>
      </c>
      <c r="D387" s="2">
        <v>25.360001</v>
      </c>
      <c r="E387" s="1">
        <v>44039</v>
      </c>
      <c r="F387" s="4">
        <f t="shared" ref="F387:F450" si="13">D387</f>
        <v>25.360001</v>
      </c>
      <c r="G387" s="4">
        <f t="shared" si="12"/>
        <v>26.380001</v>
      </c>
    </row>
    <row r="388" spans="1:7" ht="15.75" hidden="1" x14ac:dyDescent="0.25">
      <c r="A388" t="s">
        <v>387</v>
      </c>
      <c r="B388">
        <v>132.92859999999999</v>
      </c>
      <c r="C388" s="1">
        <v>44040</v>
      </c>
      <c r="D388" s="2">
        <v>25.459999</v>
      </c>
      <c r="E388" s="1">
        <v>44040</v>
      </c>
      <c r="F388" s="4">
        <f t="shared" si="13"/>
        <v>25.459999</v>
      </c>
      <c r="G388" s="4">
        <f t="shared" si="12"/>
        <v>26.479998999999999</v>
      </c>
    </row>
    <row r="389" spans="1:7" ht="15.75" hidden="1" x14ac:dyDescent="0.25">
      <c r="A389" t="s">
        <v>388</v>
      </c>
      <c r="B389">
        <v>134.6215</v>
      </c>
      <c r="C389" s="1">
        <v>44041</v>
      </c>
      <c r="D389" s="2">
        <v>25.52</v>
      </c>
      <c r="E389" s="1">
        <v>44041</v>
      </c>
      <c r="F389" s="4">
        <f t="shared" si="13"/>
        <v>25.52</v>
      </c>
      <c r="G389" s="4">
        <f t="shared" si="12"/>
        <v>26.54</v>
      </c>
    </row>
    <row r="390" spans="1:7" ht="15.75" hidden="1" x14ac:dyDescent="0.25">
      <c r="A390" t="s">
        <v>389</v>
      </c>
      <c r="B390">
        <v>134.345</v>
      </c>
      <c r="C390" s="1">
        <v>44042</v>
      </c>
      <c r="D390" s="2">
        <v>25.34</v>
      </c>
      <c r="E390" s="1">
        <v>44042</v>
      </c>
      <c r="F390" s="4">
        <f t="shared" si="13"/>
        <v>25.34</v>
      </c>
      <c r="G390" s="4">
        <f t="shared" si="12"/>
        <v>26.36</v>
      </c>
    </row>
    <row r="391" spans="1:7" ht="15.75" hidden="1" x14ac:dyDescent="0.25">
      <c r="A391" t="s">
        <v>390</v>
      </c>
      <c r="B391">
        <v>135.52289999999999</v>
      </c>
      <c r="C391" s="1">
        <v>44043</v>
      </c>
      <c r="D391" s="2">
        <v>25.26</v>
      </c>
      <c r="E391" s="1">
        <v>44043</v>
      </c>
      <c r="F391" s="4">
        <f t="shared" si="13"/>
        <v>25.26</v>
      </c>
      <c r="G391" s="4">
        <f t="shared" si="12"/>
        <v>26.28</v>
      </c>
    </row>
    <row r="392" spans="1:7" ht="15.75" hidden="1" x14ac:dyDescent="0.25">
      <c r="A392" t="s">
        <v>391</v>
      </c>
      <c r="B392">
        <v>137.69829999999999</v>
      </c>
      <c r="C392" s="1">
        <v>44046</v>
      </c>
      <c r="D392" s="2">
        <v>25.120000999999998</v>
      </c>
      <c r="E392" s="1">
        <v>44046</v>
      </c>
      <c r="F392" s="4">
        <f t="shared" si="13"/>
        <v>25.120000999999998</v>
      </c>
      <c r="G392" s="4">
        <f t="shared" si="12"/>
        <v>26.140000999999998</v>
      </c>
    </row>
    <row r="393" spans="1:7" ht="15.75" hidden="1" x14ac:dyDescent="0.25">
      <c r="A393" t="s">
        <v>392</v>
      </c>
      <c r="B393">
        <v>139.00360000000001</v>
      </c>
      <c r="C393" s="1">
        <v>44047</v>
      </c>
      <c r="D393" s="2">
        <v>25.620000999999998</v>
      </c>
      <c r="E393" s="1">
        <v>44047</v>
      </c>
      <c r="F393" s="4">
        <f t="shared" si="13"/>
        <v>25.620000999999998</v>
      </c>
      <c r="G393" s="4">
        <f t="shared" si="12"/>
        <v>26.640000999999998</v>
      </c>
    </row>
    <row r="394" spans="1:7" ht="15.75" hidden="1" x14ac:dyDescent="0.25">
      <c r="A394" t="s">
        <v>393</v>
      </c>
      <c r="B394">
        <v>140.93119999999999</v>
      </c>
      <c r="C394" s="1">
        <v>44048</v>
      </c>
      <c r="D394" s="2">
        <v>25.799999</v>
      </c>
      <c r="E394" s="1">
        <v>44048</v>
      </c>
      <c r="F394" s="4">
        <f t="shared" si="13"/>
        <v>25.799999</v>
      </c>
      <c r="G394" s="4">
        <f t="shared" si="12"/>
        <v>26.819998999999999</v>
      </c>
    </row>
    <row r="395" spans="1:7" ht="15.75" hidden="1" x14ac:dyDescent="0.25">
      <c r="A395" t="s">
        <v>394</v>
      </c>
      <c r="B395">
        <v>140.48740000000001</v>
      </c>
      <c r="C395" s="1">
        <v>44049</v>
      </c>
      <c r="D395" s="2">
        <v>25.6</v>
      </c>
      <c r="E395" s="1">
        <v>44049</v>
      </c>
      <c r="F395" s="4">
        <f t="shared" si="13"/>
        <v>25.6</v>
      </c>
      <c r="G395" s="4">
        <f t="shared" si="12"/>
        <v>26.62</v>
      </c>
    </row>
    <row r="396" spans="1:7" ht="15.75" hidden="1" x14ac:dyDescent="0.25">
      <c r="A396" t="s">
        <v>395</v>
      </c>
      <c r="B396">
        <v>136.11850000000001</v>
      </c>
      <c r="C396" s="1">
        <v>44050</v>
      </c>
      <c r="D396" s="2">
        <v>25.18</v>
      </c>
      <c r="E396" s="1">
        <v>44050</v>
      </c>
      <c r="F396" s="4">
        <f t="shared" si="13"/>
        <v>25.18</v>
      </c>
      <c r="G396" s="4">
        <f t="shared" si="12"/>
        <v>26.2</v>
      </c>
    </row>
    <row r="397" spans="1:7" ht="15.75" hidden="1" x14ac:dyDescent="0.25">
      <c r="A397" t="s">
        <v>396</v>
      </c>
      <c r="B397">
        <v>134.3383</v>
      </c>
      <c r="C397" s="1">
        <v>44053</v>
      </c>
      <c r="D397" s="2">
        <v>25.1</v>
      </c>
      <c r="E397" s="1">
        <v>44053</v>
      </c>
      <c r="F397" s="4">
        <f t="shared" si="13"/>
        <v>25.1</v>
      </c>
      <c r="G397" s="4">
        <f t="shared" si="12"/>
        <v>26.12</v>
      </c>
    </row>
    <row r="398" spans="1:7" ht="15.75" hidden="1" x14ac:dyDescent="0.25">
      <c r="A398" t="s">
        <v>397</v>
      </c>
      <c r="B398">
        <v>131.9915</v>
      </c>
      <c r="C398" s="1">
        <v>44054</v>
      </c>
      <c r="D398" s="2">
        <v>25.559999000000001</v>
      </c>
      <c r="E398" s="1">
        <v>44054</v>
      </c>
      <c r="F398" s="4">
        <f t="shared" si="13"/>
        <v>25.559999000000001</v>
      </c>
      <c r="G398" s="4">
        <f t="shared" si="12"/>
        <v>26.579999000000001</v>
      </c>
    </row>
    <row r="399" spans="1:7" ht="15.75" hidden="1" x14ac:dyDescent="0.25">
      <c r="A399" t="s">
        <v>398</v>
      </c>
      <c r="B399">
        <v>132.155</v>
      </c>
      <c r="C399" s="1">
        <v>44055</v>
      </c>
      <c r="D399" s="2">
        <v>25.879999000000002</v>
      </c>
      <c r="E399" s="1">
        <v>44055</v>
      </c>
      <c r="F399" s="4">
        <f t="shared" si="13"/>
        <v>25.879999000000002</v>
      </c>
      <c r="G399" s="4">
        <f t="shared" si="12"/>
        <v>26.899999000000001</v>
      </c>
    </row>
    <row r="400" spans="1:7" ht="15.75" hidden="1" x14ac:dyDescent="0.25">
      <c r="A400" t="s">
        <v>399</v>
      </c>
      <c r="B400">
        <v>132.3845</v>
      </c>
      <c r="C400" s="1">
        <v>44056</v>
      </c>
      <c r="D400" s="2">
        <v>25.9</v>
      </c>
      <c r="E400" s="1">
        <v>44056</v>
      </c>
      <c r="F400" s="4">
        <f t="shared" si="13"/>
        <v>25.9</v>
      </c>
      <c r="G400" s="4">
        <f t="shared" si="12"/>
        <v>26.919999999999998</v>
      </c>
    </row>
    <row r="401" spans="1:7" ht="15.75" hidden="1" x14ac:dyDescent="0.25">
      <c r="A401" t="s">
        <v>400</v>
      </c>
      <c r="B401">
        <v>132.3527</v>
      </c>
      <c r="C401" s="1">
        <v>44057</v>
      </c>
      <c r="D401" s="2">
        <v>25.82</v>
      </c>
      <c r="E401" s="1">
        <v>44057</v>
      </c>
      <c r="F401" s="4">
        <f t="shared" si="13"/>
        <v>25.82</v>
      </c>
      <c r="G401" s="4">
        <f t="shared" si="12"/>
        <v>26.84</v>
      </c>
    </row>
    <row r="402" spans="1:7" ht="15.75" x14ac:dyDescent="0.25">
      <c r="A402" t="s">
        <v>401</v>
      </c>
      <c r="B402">
        <v>135.0171</v>
      </c>
      <c r="C402" s="1">
        <v>44060</v>
      </c>
      <c r="D402" s="2">
        <v>26</v>
      </c>
      <c r="E402" s="1">
        <v>44060</v>
      </c>
      <c r="F402" s="4">
        <f t="shared" si="13"/>
        <v>26</v>
      </c>
      <c r="G402" s="4">
        <f t="shared" si="12"/>
        <v>27.02</v>
      </c>
    </row>
    <row r="403" spans="1:7" ht="15.75" hidden="1" x14ac:dyDescent="0.25">
      <c r="A403" t="s">
        <v>402</v>
      </c>
      <c r="B403">
        <v>137.59649999999999</v>
      </c>
      <c r="C403" s="1">
        <v>44061</v>
      </c>
      <c r="D403" s="2">
        <v>26.02</v>
      </c>
      <c r="E403" s="1">
        <v>44061</v>
      </c>
      <c r="F403" s="4">
        <f t="shared" si="13"/>
        <v>26.02</v>
      </c>
      <c r="G403" s="4">
        <f t="shared" si="12"/>
        <v>27.04</v>
      </c>
    </row>
    <row r="404" spans="1:7" ht="15.75" hidden="1" x14ac:dyDescent="0.25">
      <c r="A404" t="s">
        <v>403</v>
      </c>
      <c r="B404">
        <v>136.52000000000001</v>
      </c>
      <c r="C404" s="1">
        <v>44062</v>
      </c>
      <c r="D404" s="2">
        <v>25.879999000000002</v>
      </c>
      <c r="E404" s="1">
        <v>44062</v>
      </c>
      <c r="F404" s="4">
        <f t="shared" si="13"/>
        <v>25.879999000000002</v>
      </c>
      <c r="G404" s="4">
        <f t="shared" si="12"/>
        <v>26.899999000000001</v>
      </c>
    </row>
    <row r="405" spans="1:7" ht="15.75" hidden="1" x14ac:dyDescent="0.25">
      <c r="A405" t="s">
        <v>404</v>
      </c>
      <c r="B405">
        <v>136.17019999999999</v>
      </c>
      <c r="C405" s="1">
        <v>44063</v>
      </c>
      <c r="D405" s="2">
        <v>25.440000999999999</v>
      </c>
      <c r="E405" s="1">
        <v>44063</v>
      </c>
      <c r="F405" s="4">
        <f t="shared" si="13"/>
        <v>25.440000999999999</v>
      </c>
      <c r="G405" s="4">
        <f t="shared" si="12"/>
        <v>26.460000999999998</v>
      </c>
    </row>
    <row r="406" spans="1:7" ht="15.75" hidden="1" x14ac:dyDescent="0.25">
      <c r="A406" t="s">
        <v>405</v>
      </c>
      <c r="B406">
        <v>137.0342</v>
      </c>
      <c r="C406" s="1">
        <v>44064</v>
      </c>
      <c r="D406" s="2">
        <v>25.780000999999999</v>
      </c>
      <c r="E406" s="1">
        <v>44064</v>
      </c>
      <c r="F406" s="4">
        <f t="shared" si="13"/>
        <v>25.780000999999999</v>
      </c>
      <c r="G406" s="4">
        <f t="shared" si="12"/>
        <v>26.800000999999998</v>
      </c>
    </row>
    <row r="407" spans="1:7" ht="15.75" hidden="1" x14ac:dyDescent="0.25">
      <c r="A407" t="s">
        <v>406</v>
      </c>
      <c r="B407">
        <v>139.0966</v>
      </c>
      <c r="C407" s="1">
        <v>44067</v>
      </c>
      <c r="D407" s="2">
        <v>26.18</v>
      </c>
      <c r="E407" s="1">
        <v>44067</v>
      </c>
      <c r="F407" s="4">
        <f t="shared" si="13"/>
        <v>26.18</v>
      </c>
      <c r="G407" s="4">
        <f t="shared" si="12"/>
        <v>27.2</v>
      </c>
    </row>
    <row r="408" spans="1:7" ht="15.75" hidden="1" x14ac:dyDescent="0.25">
      <c r="A408" t="s">
        <v>407</v>
      </c>
      <c r="B408">
        <v>139.37219999999999</v>
      </c>
      <c r="C408" s="1">
        <v>44068</v>
      </c>
      <c r="D408" s="2">
        <v>26.16</v>
      </c>
      <c r="E408" s="1">
        <v>44068</v>
      </c>
      <c r="F408" s="4">
        <f t="shared" si="13"/>
        <v>26.16</v>
      </c>
      <c r="G408" s="4">
        <f t="shared" si="12"/>
        <v>27.18</v>
      </c>
    </row>
    <row r="409" spans="1:7" ht="15.75" hidden="1" x14ac:dyDescent="0.25">
      <c r="A409" t="s">
        <v>408</v>
      </c>
      <c r="B409">
        <v>141.7484</v>
      </c>
      <c r="C409" s="1">
        <v>44069</v>
      </c>
      <c r="D409" s="2">
        <v>26.120000999999998</v>
      </c>
      <c r="E409" s="1">
        <v>44069</v>
      </c>
      <c r="F409" s="4">
        <f t="shared" si="13"/>
        <v>26.120000999999998</v>
      </c>
      <c r="G409" s="4">
        <f t="shared" si="12"/>
        <v>27.140000999999998</v>
      </c>
    </row>
    <row r="410" spans="1:7" ht="15.75" hidden="1" x14ac:dyDescent="0.25">
      <c r="A410" t="s">
        <v>409</v>
      </c>
      <c r="B410">
        <v>142.59389999999999</v>
      </c>
      <c r="C410" s="1">
        <v>44070</v>
      </c>
      <c r="D410" s="2">
        <v>25.959999</v>
      </c>
      <c r="E410" s="1">
        <v>44070</v>
      </c>
      <c r="F410" s="4">
        <f t="shared" si="13"/>
        <v>25.959999</v>
      </c>
      <c r="G410" s="4">
        <f t="shared" si="12"/>
        <v>26.979998999999999</v>
      </c>
    </row>
    <row r="411" spans="1:7" ht="15.75" hidden="1" x14ac:dyDescent="0.25">
      <c r="A411" t="s">
        <v>410</v>
      </c>
      <c r="B411">
        <v>144.58070000000001</v>
      </c>
      <c r="C411" s="1">
        <v>44071</v>
      </c>
      <c r="D411" s="2">
        <v>26.120000999999998</v>
      </c>
      <c r="E411" s="1">
        <v>44071</v>
      </c>
      <c r="F411" s="4">
        <f t="shared" si="13"/>
        <v>26.120000999999998</v>
      </c>
      <c r="G411" s="4">
        <f t="shared" si="12"/>
        <v>27.140000999999998</v>
      </c>
    </row>
    <row r="412" spans="1:7" ht="15.75" hidden="1" x14ac:dyDescent="0.25">
      <c r="A412" t="s">
        <v>411</v>
      </c>
      <c r="B412">
        <v>144.73500000000001</v>
      </c>
      <c r="C412" s="1">
        <v>44074</v>
      </c>
      <c r="D412" s="2">
        <v>25.84</v>
      </c>
      <c r="E412" s="1">
        <v>44074</v>
      </c>
      <c r="F412" s="4">
        <f t="shared" si="13"/>
        <v>25.84</v>
      </c>
      <c r="G412" s="4">
        <f t="shared" si="12"/>
        <v>26.86</v>
      </c>
    </row>
    <row r="413" spans="1:7" ht="15.75" hidden="1" x14ac:dyDescent="0.25">
      <c r="A413" t="s">
        <v>412</v>
      </c>
      <c r="B413">
        <v>148.28129999999999</v>
      </c>
      <c r="C413" s="1">
        <v>44075</v>
      </c>
      <c r="D413" s="2">
        <v>25.879999000000002</v>
      </c>
      <c r="E413" s="1">
        <v>44075</v>
      </c>
      <c r="F413" s="4">
        <f t="shared" si="13"/>
        <v>25.879999000000002</v>
      </c>
      <c r="G413" s="4">
        <f t="shared" ref="G413:G472" si="14">F413+1.02</f>
        <v>26.899999000000001</v>
      </c>
    </row>
    <row r="414" spans="1:7" ht="15.75" hidden="1" x14ac:dyDescent="0.25">
      <c r="A414" t="s">
        <v>413</v>
      </c>
      <c r="B414">
        <v>147.32509999999999</v>
      </c>
      <c r="C414" s="1">
        <v>44076</v>
      </c>
      <c r="D414" s="2">
        <v>25.82</v>
      </c>
      <c r="E414" s="1">
        <v>44076</v>
      </c>
      <c r="F414" s="4">
        <f t="shared" si="13"/>
        <v>25.82</v>
      </c>
      <c r="G414" s="4">
        <f t="shared" si="14"/>
        <v>26.84</v>
      </c>
    </row>
    <row r="415" spans="1:7" ht="15.75" hidden="1" x14ac:dyDescent="0.25">
      <c r="A415" t="s">
        <v>414</v>
      </c>
      <c r="B415">
        <v>143.81450000000001</v>
      </c>
      <c r="C415" s="1">
        <v>44077</v>
      </c>
      <c r="D415" s="2">
        <v>25.719999000000001</v>
      </c>
      <c r="E415" s="1">
        <v>44077</v>
      </c>
      <c r="F415" s="4">
        <f t="shared" si="13"/>
        <v>25.719999000000001</v>
      </c>
      <c r="G415" s="4">
        <f t="shared" si="14"/>
        <v>26.739999000000001</v>
      </c>
    </row>
    <row r="416" spans="1:7" ht="15.75" hidden="1" x14ac:dyDescent="0.25">
      <c r="A416" t="s">
        <v>415</v>
      </c>
      <c r="B416">
        <v>141.98230000000001</v>
      </c>
      <c r="C416" s="1">
        <v>44078</v>
      </c>
      <c r="D416" s="2">
        <v>25.52</v>
      </c>
      <c r="E416" s="1">
        <v>44078</v>
      </c>
      <c r="F416" s="4">
        <f t="shared" si="13"/>
        <v>25.52</v>
      </c>
      <c r="G416" s="4">
        <f t="shared" si="14"/>
        <v>26.54</v>
      </c>
    </row>
    <row r="417" spans="1:7" ht="15.75" hidden="1" x14ac:dyDescent="0.25">
      <c r="A417" t="s">
        <v>416</v>
      </c>
      <c r="B417">
        <v>139.54509999999999</v>
      </c>
      <c r="C417" s="1">
        <v>44081</v>
      </c>
      <c r="D417" s="2">
        <v>25.440000999999999</v>
      </c>
      <c r="E417" s="1">
        <v>44081</v>
      </c>
      <c r="F417" s="4">
        <f t="shared" si="13"/>
        <v>25.440000999999999</v>
      </c>
      <c r="G417" s="4">
        <f t="shared" si="14"/>
        <v>26.460000999999998</v>
      </c>
    </row>
    <row r="418" spans="1:7" ht="15.75" hidden="1" x14ac:dyDescent="0.25">
      <c r="A418" t="s">
        <v>417</v>
      </c>
      <c r="B418">
        <v>136.5692</v>
      </c>
      <c r="C418" s="1">
        <v>44082</v>
      </c>
      <c r="D418" s="2">
        <v>25.379999000000002</v>
      </c>
      <c r="E418" s="1">
        <v>44082</v>
      </c>
      <c r="F418" s="4">
        <f t="shared" si="13"/>
        <v>25.379999000000002</v>
      </c>
      <c r="G418" s="4">
        <f t="shared" si="14"/>
        <v>26.399999000000001</v>
      </c>
    </row>
    <row r="419" spans="1:7" ht="15.75" hidden="1" x14ac:dyDescent="0.25">
      <c r="A419" t="s">
        <v>418</v>
      </c>
      <c r="B419">
        <v>136.87190000000001</v>
      </c>
      <c r="C419" s="1">
        <v>44083</v>
      </c>
      <c r="D419" s="2">
        <v>25.24</v>
      </c>
      <c r="E419" s="1">
        <v>44083</v>
      </c>
      <c r="F419" s="4">
        <f t="shared" si="13"/>
        <v>25.24</v>
      </c>
      <c r="G419" s="4">
        <f t="shared" si="14"/>
        <v>26.259999999999998</v>
      </c>
    </row>
    <row r="420" spans="1:7" ht="15.75" hidden="1" x14ac:dyDescent="0.25">
      <c r="A420" t="s">
        <v>419</v>
      </c>
      <c r="B420">
        <v>136.3493</v>
      </c>
      <c r="C420" s="1">
        <v>44084</v>
      </c>
      <c r="D420" s="2">
        <v>25.139999</v>
      </c>
      <c r="E420" s="1">
        <v>44084</v>
      </c>
      <c r="F420" s="4">
        <f t="shared" si="13"/>
        <v>25.139999</v>
      </c>
      <c r="G420" s="4">
        <f t="shared" si="14"/>
        <v>26.159998999999999</v>
      </c>
    </row>
    <row r="421" spans="1:7" ht="15.75" hidden="1" x14ac:dyDescent="0.25">
      <c r="A421" t="s">
        <v>420</v>
      </c>
      <c r="B421">
        <v>137.30179999999999</v>
      </c>
      <c r="C421" s="1">
        <v>44085</v>
      </c>
      <c r="D421" s="2">
        <v>25.26</v>
      </c>
      <c r="E421" s="1">
        <v>44085</v>
      </c>
      <c r="F421" s="4">
        <f t="shared" si="13"/>
        <v>25.26</v>
      </c>
      <c r="G421" s="4">
        <f t="shared" si="14"/>
        <v>26.28</v>
      </c>
    </row>
    <row r="422" spans="1:7" ht="15.75" hidden="1" x14ac:dyDescent="0.25">
      <c r="A422" t="s">
        <v>421</v>
      </c>
      <c r="B422">
        <v>139.5187</v>
      </c>
      <c r="C422" s="1">
        <v>44088</v>
      </c>
      <c r="D422" s="2">
        <v>25.4</v>
      </c>
      <c r="E422" s="1">
        <v>44088</v>
      </c>
      <c r="F422" s="4">
        <f t="shared" si="13"/>
        <v>25.4</v>
      </c>
      <c r="G422" s="4">
        <f t="shared" si="14"/>
        <v>26.419999999999998</v>
      </c>
    </row>
    <row r="423" spans="1:7" ht="15.75" hidden="1" x14ac:dyDescent="0.25">
      <c r="A423" t="s">
        <v>422</v>
      </c>
      <c r="B423">
        <v>140.625</v>
      </c>
      <c r="C423" s="1">
        <v>44089</v>
      </c>
      <c r="D423" s="2">
        <v>25.52</v>
      </c>
      <c r="E423" s="1">
        <v>44089</v>
      </c>
      <c r="F423" s="4">
        <f t="shared" si="13"/>
        <v>25.52</v>
      </c>
      <c r="G423" s="4">
        <f t="shared" si="14"/>
        <v>26.54</v>
      </c>
    </row>
    <row r="424" spans="1:7" ht="15.75" hidden="1" x14ac:dyDescent="0.25">
      <c r="A424" t="s">
        <v>423</v>
      </c>
      <c r="B424">
        <v>140.5359</v>
      </c>
      <c r="C424" s="1">
        <v>44090</v>
      </c>
      <c r="D424" s="2">
        <v>25.48</v>
      </c>
      <c r="E424" s="1">
        <v>44090</v>
      </c>
      <c r="F424" s="4">
        <f t="shared" si="13"/>
        <v>25.48</v>
      </c>
      <c r="G424" s="4">
        <f t="shared" si="14"/>
        <v>26.5</v>
      </c>
    </row>
    <row r="425" spans="1:7" ht="15.75" hidden="1" x14ac:dyDescent="0.25">
      <c r="A425" t="s">
        <v>424</v>
      </c>
      <c r="B425">
        <v>138.1865</v>
      </c>
      <c r="C425" s="1">
        <v>44091</v>
      </c>
      <c r="D425" s="2">
        <v>25.120000999999998</v>
      </c>
      <c r="E425" s="1">
        <v>44091</v>
      </c>
      <c r="F425" s="4">
        <f t="shared" si="13"/>
        <v>25.120000999999998</v>
      </c>
      <c r="G425" s="4">
        <f t="shared" si="14"/>
        <v>26.140000999999998</v>
      </c>
    </row>
    <row r="426" spans="1:7" ht="15.75" hidden="1" x14ac:dyDescent="0.25">
      <c r="A426" t="s">
        <v>425</v>
      </c>
      <c r="B426">
        <v>139.33760000000001</v>
      </c>
      <c r="C426" s="1">
        <v>44092</v>
      </c>
      <c r="D426" s="2">
        <v>25.24</v>
      </c>
      <c r="E426" s="1">
        <v>44092</v>
      </c>
      <c r="F426" s="4">
        <f t="shared" si="13"/>
        <v>25.24</v>
      </c>
      <c r="G426" s="4">
        <f t="shared" si="14"/>
        <v>26.259999999999998</v>
      </c>
    </row>
    <row r="427" spans="1:7" ht="15.75" hidden="1" x14ac:dyDescent="0.25">
      <c r="A427" t="s">
        <v>426</v>
      </c>
      <c r="B427">
        <v>137.87280000000001</v>
      </c>
      <c r="C427" s="1">
        <v>44095</v>
      </c>
      <c r="D427" s="2">
        <v>24.719999000000001</v>
      </c>
      <c r="E427" s="1">
        <v>44095</v>
      </c>
      <c r="F427" s="4">
        <f t="shared" si="13"/>
        <v>24.719999000000001</v>
      </c>
      <c r="G427" s="4">
        <f t="shared" si="14"/>
        <v>25.739999000000001</v>
      </c>
    </row>
    <row r="428" spans="1:7" ht="15.75" hidden="1" x14ac:dyDescent="0.25">
      <c r="A428" t="s">
        <v>427</v>
      </c>
      <c r="B428">
        <v>137.80260000000001</v>
      </c>
      <c r="C428" s="1">
        <v>44096</v>
      </c>
      <c r="D428" s="2">
        <v>24.5</v>
      </c>
      <c r="E428" s="1">
        <v>44096</v>
      </c>
      <c r="F428" s="4">
        <f t="shared" si="13"/>
        <v>24.5</v>
      </c>
      <c r="G428" s="4">
        <f t="shared" si="14"/>
        <v>25.52</v>
      </c>
    </row>
    <row r="429" spans="1:7" ht="15.75" hidden="1" x14ac:dyDescent="0.25">
      <c r="A429" t="s">
        <v>428</v>
      </c>
      <c r="B429">
        <v>136.99160000000001</v>
      </c>
      <c r="C429" s="1">
        <v>44097</v>
      </c>
      <c r="D429" s="2">
        <v>24.52</v>
      </c>
      <c r="E429" s="1">
        <v>44097</v>
      </c>
      <c r="F429" s="4">
        <f t="shared" si="13"/>
        <v>24.52</v>
      </c>
      <c r="G429" s="4">
        <f t="shared" si="14"/>
        <v>25.54</v>
      </c>
    </row>
    <row r="430" spans="1:7" ht="15.75" hidden="1" x14ac:dyDescent="0.25">
      <c r="A430" t="s">
        <v>429</v>
      </c>
      <c r="B430">
        <v>134.97370000000001</v>
      </c>
      <c r="C430" s="1">
        <v>44098</v>
      </c>
      <c r="D430" s="2">
        <v>24.120000999999998</v>
      </c>
      <c r="E430" s="1">
        <v>44098</v>
      </c>
      <c r="F430" s="4">
        <f t="shared" si="13"/>
        <v>24.120000999999998</v>
      </c>
      <c r="G430" s="4">
        <f t="shared" si="14"/>
        <v>25.140000999999998</v>
      </c>
    </row>
    <row r="431" spans="1:7" ht="15.75" hidden="1" x14ac:dyDescent="0.25">
      <c r="A431" t="s">
        <v>430</v>
      </c>
      <c r="B431">
        <v>135.12370000000001</v>
      </c>
      <c r="C431" s="1">
        <v>44099</v>
      </c>
      <c r="D431" s="2">
        <v>24.059999000000001</v>
      </c>
      <c r="E431" s="1">
        <v>44099</v>
      </c>
      <c r="F431" s="4">
        <f t="shared" si="13"/>
        <v>24.059999000000001</v>
      </c>
      <c r="G431" s="4">
        <f t="shared" si="14"/>
        <v>25.079999000000001</v>
      </c>
    </row>
    <row r="432" spans="1:7" ht="15.75" hidden="1" x14ac:dyDescent="0.25">
      <c r="A432" t="s">
        <v>431</v>
      </c>
      <c r="B432">
        <v>136.83160000000001</v>
      </c>
      <c r="C432" s="1">
        <v>44102</v>
      </c>
      <c r="D432" s="2">
        <v>24.280000999999999</v>
      </c>
      <c r="E432" s="1">
        <v>44102</v>
      </c>
      <c r="F432" s="4">
        <f t="shared" si="13"/>
        <v>24.280000999999999</v>
      </c>
      <c r="G432" s="4">
        <f t="shared" si="14"/>
        <v>25.300000999999998</v>
      </c>
    </row>
    <row r="433" spans="1:7" ht="15.75" hidden="1" x14ac:dyDescent="0.25">
      <c r="A433" t="s">
        <v>432</v>
      </c>
      <c r="B433">
        <v>137.3004</v>
      </c>
      <c r="C433" s="1">
        <v>44103</v>
      </c>
      <c r="D433" s="2">
        <v>24.08</v>
      </c>
      <c r="E433" s="1">
        <v>44103</v>
      </c>
      <c r="F433" s="4">
        <f t="shared" si="13"/>
        <v>24.08</v>
      </c>
      <c r="G433" s="4">
        <f t="shared" si="14"/>
        <v>25.099999999999998</v>
      </c>
    </row>
    <row r="434" spans="1:7" ht="15.75" hidden="1" x14ac:dyDescent="0.25">
      <c r="A434" t="s">
        <v>433</v>
      </c>
      <c r="B434">
        <v>139.25280000000001</v>
      </c>
      <c r="C434" s="1">
        <v>44104</v>
      </c>
      <c r="D434" s="2">
        <v>24.280000999999999</v>
      </c>
      <c r="E434" s="1">
        <v>44104</v>
      </c>
      <c r="F434" s="4">
        <f t="shared" si="13"/>
        <v>24.280000999999999</v>
      </c>
      <c r="G434" s="4">
        <f t="shared" si="14"/>
        <v>25.300000999999998</v>
      </c>
    </row>
    <row r="435" spans="1:7" ht="15.75" hidden="1" x14ac:dyDescent="0.25">
      <c r="A435" t="s">
        <v>434</v>
      </c>
      <c r="B435">
        <v>140.9058</v>
      </c>
      <c r="C435" s="1">
        <v>44109</v>
      </c>
      <c r="D435" s="2">
        <v>24.52</v>
      </c>
      <c r="E435" s="1">
        <v>44109</v>
      </c>
      <c r="F435" s="4">
        <f t="shared" si="13"/>
        <v>24.52</v>
      </c>
      <c r="G435" s="4">
        <f t="shared" si="14"/>
        <v>25.54</v>
      </c>
    </row>
    <row r="436" spans="1:7" ht="15.75" hidden="1" x14ac:dyDescent="0.25">
      <c r="A436" t="s">
        <v>435</v>
      </c>
      <c r="B436">
        <v>142.1437</v>
      </c>
      <c r="C436" s="1">
        <v>44110</v>
      </c>
      <c r="D436" s="2">
        <v>24.780000999999999</v>
      </c>
      <c r="E436" s="1">
        <v>44110</v>
      </c>
      <c r="F436" s="4">
        <f t="shared" si="13"/>
        <v>24.780000999999999</v>
      </c>
      <c r="G436" s="4">
        <f t="shared" si="14"/>
        <v>25.800000999999998</v>
      </c>
    </row>
    <row r="437" spans="1:7" ht="15.75" hidden="1" x14ac:dyDescent="0.25">
      <c r="A437" t="s">
        <v>436</v>
      </c>
      <c r="B437">
        <v>143.01859999999999</v>
      </c>
      <c r="C437" s="1">
        <v>44111</v>
      </c>
      <c r="D437" s="2">
        <v>25.059999000000001</v>
      </c>
      <c r="E437" s="1">
        <v>44111</v>
      </c>
      <c r="F437" s="4">
        <f t="shared" si="13"/>
        <v>25.059999000000001</v>
      </c>
      <c r="G437" s="4">
        <f t="shared" si="14"/>
        <v>26.079999000000001</v>
      </c>
    </row>
    <row r="438" spans="1:7" ht="15.75" hidden="1" x14ac:dyDescent="0.25">
      <c r="A438" t="s">
        <v>437</v>
      </c>
      <c r="B438">
        <v>143.91909999999999</v>
      </c>
      <c r="C438" s="1">
        <v>44112</v>
      </c>
      <c r="D438" s="2">
        <v>24.940000999999999</v>
      </c>
      <c r="E438" s="1">
        <v>44112</v>
      </c>
      <c r="F438" s="4">
        <f t="shared" si="13"/>
        <v>24.940000999999999</v>
      </c>
      <c r="G438" s="4">
        <f t="shared" si="14"/>
        <v>25.960000999999998</v>
      </c>
    </row>
    <row r="439" spans="1:7" ht="15.75" hidden="1" x14ac:dyDescent="0.25">
      <c r="A439" t="s">
        <v>438</v>
      </c>
      <c r="B439">
        <v>145.4862</v>
      </c>
      <c r="C439" s="1">
        <v>44113</v>
      </c>
      <c r="D439" s="2">
        <v>24.98</v>
      </c>
      <c r="E439" s="1">
        <v>44113</v>
      </c>
      <c r="F439" s="4">
        <f t="shared" si="13"/>
        <v>24.98</v>
      </c>
      <c r="G439" s="4">
        <f t="shared" si="14"/>
        <v>26</v>
      </c>
    </row>
    <row r="440" spans="1:7" ht="15.75" hidden="1" x14ac:dyDescent="0.25">
      <c r="A440" t="s">
        <v>439</v>
      </c>
      <c r="B440">
        <v>148.43299999999999</v>
      </c>
      <c r="C440" s="1">
        <v>44116</v>
      </c>
      <c r="D440" s="2">
        <v>25.48</v>
      </c>
      <c r="E440" s="1">
        <v>44116</v>
      </c>
      <c r="F440" s="4">
        <f t="shared" si="13"/>
        <v>25.48</v>
      </c>
      <c r="G440" s="4">
        <f t="shared" si="14"/>
        <v>26.5</v>
      </c>
    </row>
    <row r="441" spans="1:7" ht="15.75" hidden="1" x14ac:dyDescent="0.25">
      <c r="A441" t="s">
        <v>440</v>
      </c>
      <c r="B441">
        <v>148.90170000000001</v>
      </c>
      <c r="C441" s="1">
        <v>44118</v>
      </c>
      <c r="D441" s="2">
        <v>25.42</v>
      </c>
      <c r="E441" s="1">
        <v>44118</v>
      </c>
      <c r="F441" s="4">
        <f t="shared" si="13"/>
        <v>25.42</v>
      </c>
      <c r="G441" s="4">
        <f t="shared" si="14"/>
        <v>26.44</v>
      </c>
    </row>
    <row r="442" spans="1:7" ht="15.75" hidden="1" x14ac:dyDescent="0.25">
      <c r="A442" t="s">
        <v>441</v>
      </c>
      <c r="B442">
        <v>147.2022</v>
      </c>
      <c r="C442" s="1">
        <v>44119</v>
      </c>
      <c r="D442" s="2">
        <v>24.9</v>
      </c>
      <c r="E442" s="1">
        <v>44119</v>
      </c>
      <c r="F442" s="4">
        <f t="shared" si="13"/>
        <v>24.9</v>
      </c>
      <c r="G442" s="4">
        <f t="shared" si="14"/>
        <v>25.919999999999998</v>
      </c>
    </row>
    <row r="443" spans="1:7" ht="15.75" hidden="1" x14ac:dyDescent="0.25">
      <c r="A443" t="s">
        <v>442</v>
      </c>
      <c r="B443">
        <v>147.6687</v>
      </c>
      <c r="C443" s="1">
        <v>44120</v>
      </c>
      <c r="D443" s="2">
        <v>25.200001</v>
      </c>
      <c r="E443" s="1">
        <v>44120</v>
      </c>
      <c r="F443" s="4">
        <f t="shared" si="13"/>
        <v>25.200001</v>
      </c>
      <c r="G443" s="4">
        <f t="shared" si="14"/>
        <v>26.220001</v>
      </c>
    </row>
    <row r="444" spans="1:7" ht="15.75" hidden="1" x14ac:dyDescent="0.25">
      <c r="A444" t="s">
        <v>443</v>
      </c>
      <c r="B444">
        <v>146.09270000000001</v>
      </c>
      <c r="C444" s="1">
        <v>44123</v>
      </c>
      <c r="D444" s="2">
        <v>25.32</v>
      </c>
      <c r="E444" s="1">
        <v>44123</v>
      </c>
      <c r="F444" s="4">
        <f t="shared" si="13"/>
        <v>25.32</v>
      </c>
      <c r="G444" s="4">
        <f t="shared" si="14"/>
        <v>26.34</v>
      </c>
    </row>
    <row r="445" spans="1:7" ht="15.75" hidden="1" x14ac:dyDescent="0.25">
      <c r="A445" t="s">
        <v>444</v>
      </c>
      <c r="B445">
        <v>147.14619999999999</v>
      </c>
      <c r="C445" s="1">
        <v>44124</v>
      </c>
      <c r="D445" s="2">
        <v>25.34</v>
      </c>
      <c r="E445" s="1">
        <v>44124</v>
      </c>
      <c r="F445" s="4">
        <f t="shared" si="13"/>
        <v>25.34</v>
      </c>
      <c r="G445" s="4">
        <f t="shared" si="14"/>
        <v>26.36</v>
      </c>
    </row>
    <row r="446" spans="1:7" ht="15.75" hidden="1" x14ac:dyDescent="0.25">
      <c r="A446" t="s">
        <v>445</v>
      </c>
      <c r="B446">
        <v>147.2723</v>
      </c>
      <c r="C446" s="1">
        <v>44125</v>
      </c>
      <c r="D446" s="2">
        <v>25.540001</v>
      </c>
      <c r="E446" s="1">
        <v>44125</v>
      </c>
      <c r="F446" s="4">
        <f t="shared" si="13"/>
        <v>25.540001</v>
      </c>
      <c r="G446" s="4">
        <f t="shared" si="14"/>
        <v>26.560001</v>
      </c>
    </row>
    <row r="447" spans="1:7" ht="15.75" hidden="1" x14ac:dyDescent="0.25">
      <c r="A447" t="s">
        <v>446</v>
      </c>
      <c r="B447">
        <v>146.6515</v>
      </c>
      <c r="C447" s="1">
        <v>44126</v>
      </c>
      <c r="D447" s="2">
        <v>25.559999000000001</v>
      </c>
      <c r="E447" s="1">
        <v>44126</v>
      </c>
      <c r="F447" s="4">
        <f t="shared" si="13"/>
        <v>25.559999000000001</v>
      </c>
      <c r="G447" s="4">
        <f t="shared" si="14"/>
        <v>26.579999000000001</v>
      </c>
    </row>
    <row r="448" spans="1:7" ht="15.75" hidden="1" x14ac:dyDescent="0.25">
      <c r="A448" t="s">
        <v>447</v>
      </c>
      <c r="B448">
        <v>144.9325</v>
      </c>
      <c r="C448" s="1">
        <v>44127</v>
      </c>
      <c r="D448" s="2">
        <v>25.700001</v>
      </c>
      <c r="E448" s="1">
        <v>44127</v>
      </c>
      <c r="F448" s="4">
        <f t="shared" si="13"/>
        <v>25.700001</v>
      </c>
      <c r="G448" s="4">
        <f t="shared" si="14"/>
        <v>26.720001</v>
      </c>
    </row>
    <row r="449" spans="1:7" ht="15.75" hidden="1" x14ac:dyDescent="0.25">
      <c r="A449" t="s">
        <v>448</v>
      </c>
      <c r="B449">
        <v>146.50829999999999</v>
      </c>
      <c r="C449" s="1">
        <v>44131</v>
      </c>
      <c r="D449" s="2">
        <v>25.52</v>
      </c>
      <c r="E449" s="1">
        <v>44131</v>
      </c>
      <c r="F449" s="4">
        <f t="shared" si="13"/>
        <v>25.52</v>
      </c>
      <c r="G449" s="4">
        <f t="shared" si="14"/>
        <v>26.54</v>
      </c>
    </row>
    <row r="450" spans="1:7" ht="15.75" hidden="1" x14ac:dyDescent="0.25">
      <c r="A450" t="s">
        <v>449</v>
      </c>
      <c r="B450">
        <v>146.1789</v>
      </c>
      <c r="C450" s="1">
        <v>44132</v>
      </c>
      <c r="D450" s="2">
        <v>25.459999</v>
      </c>
      <c r="E450" s="1">
        <v>44132</v>
      </c>
      <c r="F450" s="4">
        <f t="shared" si="13"/>
        <v>25.459999</v>
      </c>
      <c r="G450" s="4">
        <f t="shared" si="14"/>
        <v>26.479998999999999</v>
      </c>
    </row>
    <row r="451" spans="1:7" ht="15.75" hidden="1" x14ac:dyDescent="0.25">
      <c r="A451" t="s">
        <v>450</v>
      </c>
      <c r="B451">
        <v>147.63329999999999</v>
      </c>
      <c r="C451" s="1">
        <v>44133</v>
      </c>
      <c r="D451" s="2">
        <v>25.379999000000002</v>
      </c>
      <c r="E451" s="1">
        <v>44133</v>
      </c>
      <c r="F451" s="4">
        <f t="shared" ref="F451:F514" si="15">D451</f>
        <v>25.379999000000002</v>
      </c>
      <c r="G451" s="4">
        <f t="shared" si="14"/>
        <v>26.399999000000001</v>
      </c>
    </row>
    <row r="452" spans="1:7" ht="15.75" hidden="1" x14ac:dyDescent="0.25">
      <c r="A452" t="s">
        <v>451</v>
      </c>
      <c r="B452">
        <v>145.11750000000001</v>
      </c>
      <c r="C452" s="1">
        <v>44134</v>
      </c>
      <c r="D452" s="2">
        <v>24.24</v>
      </c>
      <c r="E452" s="1">
        <v>44134</v>
      </c>
      <c r="F452" s="4">
        <f t="shared" si="15"/>
        <v>24.24</v>
      </c>
      <c r="G452" s="4">
        <f t="shared" si="14"/>
        <v>25.259999999999998</v>
      </c>
    </row>
    <row r="453" spans="1:7" ht="15.75" hidden="1" x14ac:dyDescent="0.25">
      <c r="A453" t="s">
        <v>452</v>
      </c>
      <c r="B453">
        <v>146.62569999999999</v>
      </c>
      <c r="C453" s="1">
        <v>44137</v>
      </c>
      <c r="D453" s="2">
        <v>24.6</v>
      </c>
      <c r="E453" s="1">
        <v>44137</v>
      </c>
      <c r="F453" s="4">
        <f t="shared" si="15"/>
        <v>24.6</v>
      </c>
      <c r="G453" s="4">
        <f t="shared" si="14"/>
        <v>25.62</v>
      </c>
    </row>
    <row r="454" spans="1:7" ht="15.75" hidden="1" x14ac:dyDescent="0.25">
      <c r="A454" t="s">
        <v>453</v>
      </c>
      <c r="B454">
        <v>146.7594</v>
      </c>
      <c r="C454" s="1">
        <v>44138</v>
      </c>
      <c r="D454" s="2">
        <v>25.120000999999998</v>
      </c>
      <c r="E454" s="1">
        <v>44138</v>
      </c>
      <c r="F454" s="4">
        <f t="shared" si="15"/>
        <v>25.120000999999998</v>
      </c>
      <c r="G454" s="4">
        <f t="shared" si="14"/>
        <v>26.140000999999998</v>
      </c>
    </row>
    <row r="455" spans="1:7" ht="15.75" hidden="1" x14ac:dyDescent="0.25">
      <c r="A455" t="s">
        <v>454</v>
      </c>
      <c r="B455">
        <v>149.94890000000001</v>
      </c>
      <c r="C455" s="1">
        <v>44139</v>
      </c>
      <c r="D455" s="2">
        <v>25</v>
      </c>
      <c r="E455" s="1">
        <v>44139</v>
      </c>
      <c r="F455" s="4">
        <f t="shared" si="15"/>
        <v>25</v>
      </c>
      <c r="G455" s="4">
        <f t="shared" si="14"/>
        <v>26.02</v>
      </c>
    </row>
    <row r="456" spans="1:7" ht="15.75" hidden="1" x14ac:dyDescent="0.25">
      <c r="A456" t="s">
        <v>455</v>
      </c>
      <c r="B456">
        <v>153.053</v>
      </c>
      <c r="C456" s="1">
        <v>44140</v>
      </c>
      <c r="D456" s="2">
        <v>25.700001</v>
      </c>
      <c r="E456" s="1">
        <v>44140</v>
      </c>
      <c r="F456" s="4">
        <f t="shared" si="15"/>
        <v>25.700001</v>
      </c>
      <c r="G456" s="4">
        <f t="shared" si="14"/>
        <v>26.720001</v>
      </c>
    </row>
    <row r="457" spans="1:7" ht="15.75" hidden="1" x14ac:dyDescent="0.25">
      <c r="A457" t="s">
        <v>456</v>
      </c>
      <c r="B457">
        <v>152.85679999999999</v>
      </c>
      <c r="C457" s="1">
        <v>44141</v>
      </c>
      <c r="D457" s="2">
        <v>25.879999000000002</v>
      </c>
      <c r="E457" s="1">
        <v>44141</v>
      </c>
      <c r="F457" s="4">
        <f t="shared" si="15"/>
        <v>25.879999000000002</v>
      </c>
      <c r="G457" s="4">
        <f t="shared" si="14"/>
        <v>26.899999000000001</v>
      </c>
    </row>
    <row r="458" spans="1:7" ht="15.75" hidden="1" x14ac:dyDescent="0.25">
      <c r="A458" t="s">
        <v>457</v>
      </c>
      <c r="B458">
        <v>150.39949999999999</v>
      </c>
      <c r="C458" s="1">
        <v>44144</v>
      </c>
      <c r="D458" s="2">
        <v>26.16</v>
      </c>
      <c r="E458" s="1">
        <v>44144</v>
      </c>
      <c r="F458" s="4">
        <f t="shared" si="15"/>
        <v>26.16</v>
      </c>
      <c r="G458" s="4">
        <f t="shared" si="14"/>
        <v>27.18</v>
      </c>
    </row>
    <row r="459" spans="1:7" ht="15.75" hidden="1" x14ac:dyDescent="0.25">
      <c r="A459" t="s">
        <v>458</v>
      </c>
      <c r="B459">
        <v>146.33709999999999</v>
      </c>
      <c r="C459" s="1">
        <v>44145</v>
      </c>
      <c r="D459" s="2">
        <v>26.4</v>
      </c>
      <c r="E459" s="1">
        <v>44145</v>
      </c>
      <c r="F459" s="4">
        <f t="shared" si="15"/>
        <v>26.4</v>
      </c>
      <c r="G459" s="4">
        <f t="shared" si="14"/>
        <v>27.419999999999998</v>
      </c>
    </row>
    <row r="460" spans="1:7" ht="15.75" hidden="1" x14ac:dyDescent="0.25">
      <c r="A460" t="s">
        <v>459</v>
      </c>
      <c r="B460">
        <v>143.8124</v>
      </c>
      <c r="C460" s="1">
        <v>44146</v>
      </c>
      <c r="D460" s="2">
        <v>26.4</v>
      </c>
      <c r="E460" s="1">
        <v>44146</v>
      </c>
      <c r="F460" s="4">
        <f t="shared" si="15"/>
        <v>26.4</v>
      </c>
      <c r="G460" s="4">
        <f t="shared" si="14"/>
        <v>27.419999999999998</v>
      </c>
    </row>
    <row r="461" spans="1:7" ht="15.75" hidden="1" x14ac:dyDescent="0.25">
      <c r="A461" t="s">
        <v>460</v>
      </c>
      <c r="B461">
        <v>147.08779999999999</v>
      </c>
      <c r="C461" s="1">
        <v>44147</v>
      </c>
      <c r="D461" s="2">
        <v>26.34</v>
      </c>
      <c r="E461" s="1">
        <v>44147</v>
      </c>
      <c r="F461" s="4">
        <f t="shared" si="15"/>
        <v>26.34</v>
      </c>
      <c r="G461" s="4">
        <f t="shared" si="14"/>
        <v>27.36</v>
      </c>
    </row>
    <row r="462" spans="1:7" ht="15.75" hidden="1" x14ac:dyDescent="0.25">
      <c r="A462" t="s">
        <v>461</v>
      </c>
      <c r="B462">
        <v>149.0651</v>
      </c>
      <c r="C462" s="1">
        <v>44148</v>
      </c>
      <c r="D462" s="2">
        <v>26.299999</v>
      </c>
      <c r="E462" s="1">
        <v>44148</v>
      </c>
      <c r="F462" s="4">
        <f t="shared" si="15"/>
        <v>26.299999</v>
      </c>
      <c r="G462" s="4">
        <f t="shared" si="14"/>
        <v>27.319998999999999</v>
      </c>
    </row>
    <row r="463" spans="1:7" ht="15.75" hidden="1" x14ac:dyDescent="0.25">
      <c r="A463" t="s">
        <v>462</v>
      </c>
      <c r="B463">
        <v>149.9195</v>
      </c>
      <c r="C463" s="1">
        <v>44151</v>
      </c>
      <c r="D463" s="2">
        <v>26.540001</v>
      </c>
      <c r="E463" s="1">
        <v>44151</v>
      </c>
      <c r="F463" s="4">
        <f t="shared" si="15"/>
        <v>26.540001</v>
      </c>
      <c r="G463" s="4">
        <f t="shared" si="14"/>
        <v>27.560001</v>
      </c>
    </row>
    <row r="464" spans="1:7" ht="15.75" hidden="1" x14ac:dyDescent="0.25">
      <c r="A464" t="s">
        <v>463</v>
      </c>
      <c r="B464">
        <v>148.69630000000001</v>
      </c>
      <c r="C464" s="1">
        <v>44152</v>
      </c>
      <c r="D464" s="2">
        <v>26.58</v>
      </c>
      <c r="E464" s="1">
        <v>44152</v>
      </c>
      <c r="F464" s="4">
        <f t="shared" si="15"/>
        <v>26.58</v>
      </c>
      <c r="G464" s="4">
        <f t="shared" si="14"/>
        <v>27.599999999999998</v>
      </c>
    </row>
    <row r="465" spans="1:7" ht="15.75" hidden="1" x14ac:dyDescent="0.25">
      <c r="A465" t="s">
        <v>464</v>
      </c>
      <c r="B465">
        <v>148.01609999999999</v>
      </c>
      <c r="C465" s="1">
        <v>44153</v>
      </c>
      <c r="D465" s="2">
        <v>26.68</v>
      </c>
      <c r="E465" s="1">
        <v>44153</v>
      </c>
      <c r="F465" s="4">
        <f t="shared" si="15"/>
        <v>26.68</v>
      </c>
      <c r="G465" s="4">
        <f t="shared" si="14"/>
        <v>27.7</v>
      </c>
    </row>
    <row r="466" spans="1:7" ht="15.75" hidden="1" x14ac:dyDescent="0.25">
      <c r="A466" t="s">
        <v>465</v>
      </c>
      <c r="B466">
        <v>149.22110000000001</v>
      </c>
      <c r="C466" s="1">
        <v>44154</v>
      </c>
      <c r="D466" s="2">
        <v>26.52</v>
      </c>
      <c r="E466" s="1">
        <v>44154</v>
      </c>
      <c r="F466" s="4">
        <f t="shared" si="15"/>
        <v>26.52</v>
      </c>
      <c r="G466" s="4">
        <f t="shared" si="14"/>
        <v>27.54</v>
      </c>
    </row>
    <row r="467" spans="1:7" ht="15.75" hidden="1" x14ac:dyDescent="0.25">
      <c r="A467" t="s">
        <v>466</v>
      </c>
      <c r="B467">
        <v>151.2929</v>
      </c>
      <c r="C467" s="1">
        <v>44155</v>
      </c>
      <c r="D467" s="2">
        <v>26.58</v>
      </c>
      <c r="E467" s="1">
        <v>44155</v>
      </c>
      <c r="F467" s="4">
        <f t="shared" si="15"/>
        <v>26.58</v>
      </c>
      <c r="G467" s="4">
        <f t="shared" si="14"/>
        <v>27.599999999999998</v>
      </c>
    </row>
    <row r="468" spans="1:7" ht="15.75" hidden="1" x14ac:dyDescent="0.25">
      <c r="A468" t="s">
        <v>467</v>
      </c>
      <c r="B468">
        <v>152.93170000000001</v>
      </c>
      <c r="C468" s="1">
        <v>44158</v>
      </c>
      <c r="D468" s="2">
        <v>26.639999</v>
      </c>
      <c r="E468" s="1">
        <v>44158</v>
      </c>
      <c r="F468" s="4">
        <f t="shared" si="15"/>
        <v>26.639999</v>
      </c>
      <c r="G468" s="4">
        <f t="shared" si="14"/>
        <v>27.659998999999999</v>
      </c>
    </row>
    <row r="469" spans="1:7" ht="15.75" hidden="1" x14ac:dyDescent="0.25">
      <c r="A469" t="s">
        <v>468</v>
      </c>
      <c r="B469">
        <v>152.73079999999999</v>
      </c>
      <c r="C469" s="1">
        <v>44159</v>
      </c>
      <c r="D469" s="2">
        <v>26.74</v>
      </c>
      <c r="E469" s="1">
        <v>44159</v>
      </c>
      <c r="F469" s="4">
        <f t="shared" si="15"/>
        <v>26.74</v>
      </c>
      <c r="G469" s="4">
        <f t="shared" si="14"/>
        <v>27.759999999999998</v>
      </c>
    </row>
    <row r="470" spans="1:7" ht="15.75" hidden="1" x14ac:dyDescent="0.25">
      <c r="A470" t="s">
        <v>469</v>
      </c>
      <c r="B470">
        <v>150.56059999999999</v>
      </c>
      <c r="C470" s="1">
        <v>44160</v>
      </c>
      <c r="D470" s="2">
        <v>26.780000999999999</v>
      </c>
      <c r="E470" s="1">
        <v>44160</v>
      </c>
      <c r="F470" s="4">
        <f t="shared" si="15"/>
        <v>26.780000999999999</v>
      </c>
      <c r="G470" s="4">
        <f t="shared" si="14"/>
        <v>27.800000999999998</v>
      </c>
    </row>
    <row r="471" spans="1:7" ht="15.75" hidden="1" x14ac:dyDescent="0.25">
      <c r="A471" t="s">
        <v>470</v>
      </c>
      <c r="B471">
        <v>151.30260000000001</v>
      </c>
      <c r="C471" s="1">
        <v>44161</v>
      </c>
      <c r="D471" s="2">
        <v>26.940000999999999</v>
      </c>
      <c r="E471" s="1">
        <v>44161</v>
      </c>
      <c r="F471" s="4">
        <f t="shared" si="15"/>
        <v>26.940000999999999</v>
      </c>
      <c r="G471" s="4">
        <f t="shared" si="14"/>
        <v>27.960000999999998</v>
      </c>
    </row>
    <row r="472" spans="1:7" ht="15.75" hidden="1" x14ac:dyDescent="0.25">
      <c r="A472" t="s">
        <v>471</v>
      </c>
      <c r="B472">
        <v>152.36250000000001</v>
      </c>
      <c r="C472" s="1">
        <v>44162</v>
      </c>
      <c r="D472" s="2">
        <v>27.08</v>
      </c>
      <c r="E472" s="1">
        <v>44162</v>
      </c>
      <c r="F472" s="4">
        <f t="shared" si="15"/>
        <v>27.08</v>
      </c>
      <c r="G472" s="4">
        <f t="shared" si="14"/>
        <v>28.099999999999998</v>
      </c>
    </row>
    <row r="473" spans="1:7" ht="15.75" hidden="1" x14ac:dyDescent="0.25">
      <c r="A473" t="s">
        <v>472</v>
      </c>
      <c r="B473">
        <v>150.05240000000001</v>
      </c>
      <c r="C473" s="1">
        <v>44165</v>
      </c>
      <c r="D473" s="2">
        <v>26.559999000000001</v>
      </c>
      <c r="E473" s="1">
        <v>44165</v>
      </c>
      <c r="F473" s="4">
        <f t="shared" si="15"/>
        <v>26.559999000000001</v>
      </c>
      <c r="G473" s="4">
        <f>F473+1.68</f>
        <v>28.239999000000001</v>
      </c>
    </row>
    <row r="474" spans="1:7" ht="15.75" hidden="1" x14ac:dyDescent="0.25">
      <c r="A474" t="s">
        <v>473</v>
      </c>
      <c r="B474">
        <v>149.99799999999999</v>
      </c>
      <c r="C474" s="1">
        <v>44166</v>
      </c>
      <c r="D474" s="2">
        <v>26.719999000000001</v>
      </c>
      <c r="E474" s="1">
        <v>44166</v>
      </c>
      <c r="F474" s="4">
        <f t="shared" si="15"/>
        <v>26.719999000000001</v>
      </c>
      <c r="G474" s="4">
        <f t="shared" ref="G474:G537" si="16">F474+1.68</f>
        <v>28.399999000000001</v>
      </c>
    </row>
    <row r="475" spans="1:7" ht="15.75" hidden="1" x14ac:dyDescent="0.25">
      <c r="A475" t="s">
        <v>474</v>
      </c>
      <c r="B475">
        <v>149.54939999999999</v>
      </c>
      <c r="C475" s="1">
        <v>44167</v>
      </c>
      <c r="D475" s="2">
        <v>26.68</v>
      </c>
      <c r="E475" s="1">
        <v>44167</v>
      </c>
      <c r="F475" s="4">
        <f t="shared" si="15"/>
        <v>26.68</v>
      </c>
      <c r="G475" s="4">
        <f t="shared" si="16"/>
        <v>28.36</v>
      </c>
    </row>
    <row r="476" spans="1:7" ht="15.75" hidden="1" x14ac:dyDescent="0.25">
      <c r="A476" t="s">
        <v>475</v>
      </c>
      <c r="B476">
        <v>151.07</v>
      </c>
      <c r="C476" s="1">
        <v>44168</v>
      </c>
      <c r="D476" s="2">
        <v>26.9</v>
      </c>
      <c r="E476" s="1">
        <v>44168</v>
      </c>
      <c r="F476" s="4">
        <f t="shared" si="15"/>
        <v>26.9</v>
      </c>
      <c r="G476" s="4">
        <f t="shared" si="16"/>
        <v>28.58</v>
      </c>
    </row>
    <row r="477" spans="1:7" ht="15.75" hidden="1" x14ac:dyDescent="0.25">
      <c r="A477" t="s">
        <v>476</v>
      </c>
      <c r="B477">
        <v>151.96250000000001</v>
      </c>
      <c r="C477" s="1">
        <v>44169</v>
      </c>
      <c r="D477" s="2">
        <v>26.98</v>
      </c>
      <c r="E477" s="1">
        <v>44169</v>
      </c>
      <c r="F477" s="4">
        <f t="shared" si="15"/>
        <v>26.98</v>
      </c>
      <c r="G477" s="4">
        <f t="shared" si="16"/>
        <v>28.66</v>
      </c>
    </row>
    <row r="478" spans="1:7" ht="15.75" hidden="1" x14ac:dyDescent="0.25">
      <c r="A478" t="s">
        <v>477</v>
      </c>
      <c r="B478">
        <v>152.77590000000001</v>
      </c>
      <c r="C478" s="1">
        <v>44172</v>
      </c>
      <c r="D478" s="2">
        <v>26.620000999999998</v>
      </c>
      <c r="E478" s="1">
        <v>44172</v>
      </c>
      <c r="F478" s="4">
        <f t="shared" si="15"/>
        <v>26.620000999999998</v>
      </c>
      <c r="G478" s="4">
        <f t="shared" si="16"/>
        <v>28.300000999999998</v>
      </c>
    </row>
    <row r="479" spans="1:7" ht="15.75" hidden="1" x14ac:dyDescent="0.25">
      <c r="A479" t="s">
        <v>478</v>
      </c>
      <c r="B479">
        <v>154.34950000000001</v>
      </c>
      <c r="C479" s="1">
        <v>44173</v>
      </c>
      <c r="D479" s="2">
        <v>26.459999</v>
      </c>
      <c r="E479" s="1">
        <v>44173</v>
      </c>
      <c r="F479" s="4">
        <f t="shared" si="15"/>
        <v>26.459999</v>
      </c>
      <c r="G479" s="4">
        <f t="shared" si="16"/>
        <v>28.139999</v>
      </c>
    </row>
    <row r="480" spans="1:7" ht="15.75" hidden="1" x14ac:dyDescent="0.25">
      <c r="A480" t="s">
        <v>479</v>
      </c>
      <c r="B480">
        <v>152.06020000000001</v>
      </c>
      <c r="C480" s="1">
        <v>44174</v>
      </c>
      <c r="D480" s="2">
        <v>26.68</v>
      </c>
      <c r="E480" s="1">
        <v>44174</v>
      </c>
      <c r="F480" s="4">
        <f t="shared" si="15"/>
        <v>26.68</v>
      </c>
      <c r="G480" s="4">
        <f t="shared" si="16"/>
        <v>28.36</v>
      </c>
    </row>
    <row r="481" spans="1:7" ht="15.75" hidden="1" x14ac:dyDescent="0.25">
      <c r="A481" t="s">
        <v>480</v>
      </c>
      <c r="B481">
        <v>153.30709999999999</v>
      </c>
      <c r="C481" s="1">
        <v>44175</v>
      </c>
      <c r="D481" s="2">
        <v>26.6</v>
      </c>
      <c r="E481" s="1">
        <v>44175</v>
      </c>
      <c r="F481" s="4">
        <f t="shared" si="15"/>
        <v>26.6</v>
      </c>
      <c r="G481" s="4">
        <f t="shared" si="16"/>
        <v>28.28</v>
      </c>
    </row>
    <row r="482" spans="1:7" ht="15.75" hidden="1" x14ac:dyDescent="0.25">
      <c r="A482" t="s">
        <v>481</v>
      </c>
      <c r="B482">
        <v>152.684</v>
      </c>
      <c r="C482" s="1">
        <v>44176</v>
      </c>
      <c r="D482" s="2">
        <v>26.700001</v>
      </c>
      <c r="E482" s="1">
        <v>44176</v>
      </c>
      <c r="F482" s="4">
        <f t="shared" si="15"/>
        <v>26.700001</v>
      </c>
      <c r="G482" s="4">
        <f t="shared" si="16"/>
        <v>28.380001</v>
      </c>
    </row>
    <row r="483" spans="1:7" ht="15.75" hidden="1" x14ac:dyDescent="0.25">
      <c r="A483" t="s">
        <v>482</v>
      </c>
      <c r="B483">
        <v>152.62620000000001</v>
      </c>
      <c r="C483" s="1">
        <v>44179</v>
      </c>
      <c r="D483" s="2">
        <v>26.58</v>
      </c>
      <c r="E483" s="1">
        <v>44179</v>
      </c>
      <c r="F483" s="4">
        <f t="shared" si="15"/>
        <v>26.58</v>
      </c>
      <c r="G483" s="4">
        <f t="shared" si="16"/>
        <v>28.259999999999998</v>
      </c>
    </row>
    <row r="484" spans="1:7" ht="15.75" hidden="1" x14ac:dyDescent="0.25">
      <c r="A484" t="s">
        <v>483</v>
      </c>
      <c r="B484">
        <v>153.57380000000001</v>
      </c>
      <c r="C484" s="1">
        <v>44180</v>
      </c>
      <c r="D484" s="2">
        <v>26.4</v>
      </c>
      <c r="E484" s="1">
        <v>44180</v>
      </c>
      <c r="F484" s="4">
        <f t="shared" si="15"/>
        <v>26.4</v>
      </c>
      <c r="G484" s="4">
        <f t="shared" si="16"/>
        <v>28.08</v>
      </c>
    </row>
    <row r="485" spans="1:7" ht="15.75" hidden="1" x14ac:dyDescent="0.25">
      <c r="A485" t="s">
        <v>484</v>
      </c>
      <c r="B485">
        <v>154.6943</v>
      </c>
      <c r="C485" s="1">
        <v>44181</v>
      </c>
      <c r="D485" s="2">
        <v>26.68</v>
      </c>
      <c r="E485" s="1">
        <v>44181</v>
      </c>
      <c r="F485" s="4">
        <f t="shared" si="15"/>
        <v>26.68</v>
      </c>
      <c r="G485" s="4">
        <f t="shared" si="16"/>
        <v>28.36</v>
      </c>
    </row>
    <row r="486" spans="1:7" ht="15.75" hidden="1" x14ac:dyDescent="0.25">
      <c r="A486" t="s">
        <v>485</v>
      </c>
      <c r="B486">
        <v>156.9299</v>
      </c>
      <c r="C486" s="1">
        <v>44182</v>
      </c>
      <c r="D486" s="2">
        <v>26.860001</v>
      </c>
      <c r="E486" s="1">
        <v>44182</v>
      </c>
      <c r="F486" s="4">
        <f t="shared" si="15"/>
        <v>26.860001</v>
      </c>
      <c r="G486" s="4">
        <f t="shared" si="16"/>
        <v>28.540001</v>
      </c>
    </row>
    <row r="487" spans="1:7" ht="15.75" hidden="1" x14ac:dyDescent="0.25">
      <c r="A487" t="s">
        <v>486</v>
      </c>
      <c r="B487">
        <v>157.71029999999999</v>
      </c>
      <c r="C487" s="1">
        <v>44183</v>
      </c>
      <c r="D487" s="2">
        <v>26.6</v>
      </c>
      <c r="E487" s="1">
        <v>44183</v>
      </c>
      <c r="F487" s="4">
        <f t="shared" si="15"/>
        <v>26.6</v>
      </c>
      <c r="G487" s="4">
        <f t="shared" si="16"/>
        <v>28.28</v>
      </c>
    </row>
    <row r="488" spans="1:7" ht="15.75" hidden="1" x14ac:dyDescent="0.25">
      <c r="A488" t="s">
        <v>487</v>
      </c>
      <c r="B488">
        <v>160.22999999999999</v>
      </c>
      <c r="C488" s="1">
        <v>44186</v>
      </c>
      <c r="D488" s="2">
        <v>26.459999</v>
      </c>
      <c r="E488" s="1">
        <v>44186</v>
      </c>
      <c r="F488" s="4">
        <f t="shared" si="15"/>
        <v>26.459999</v>
      </c>
      <c r="G488" s="4">
        <f t="shared" si="16"/>
        <v>28.139999</v>
      </c>
    </row>
    <row r="489" spans="1:7" ht="15.75" hidden="1" x14ac:dyDescent="0.25">
      <c r="A489" t="s">
        <v>488</v>
      </c>
      <c r="B489">
        <v>159.76660000000001</v>
      </c>
      <c r="C489" s="1">
        <v>44187</v>
      </c>
      <c r="D489" s="2">
        <v>26.299999</v>
      </c>
      <c r="E489" s="1">
        <v>44187</v>
      </c>
      <c r="F489" s="4">
        <f t="shared" si="15"/>
        <v>26.299999</v>
      </c>
      <c r="G489" s="4">
        <f t="shared" si="16"/>
        <v>27.979998999999999</v>
      </c>
    </row>
    <row r="490" spans="1:7" ht="15.75" hidden="1" x14ac:dyDescent="0.25">
      <c r="A490" t="s">
        <v>489</v>
      </c>
      <c r="B490">
        <v>161.45249999999999</v>
      </c>
      <c r="C490" s="1">
        <v>44188</v>
      </c>
      <c r="D490" s="2">
        <v>26.52</v>
      </c>
      <c r="E490" s="1">
        <v>44188</v>
      </c>
      <c r="F490" s="4">
        <f t="shared" si="15"/>
        <v>26.52</v>
      </c>
      <c r="G490" s="4">
        <f t="shared" si="16"/>
        <v>28.2</v>
      </c>
    </row>
    <row r="491" spans="1:7" ht="15.75" hidden="1" x14ac:dyDescent="0.25">
      <c r="A491" t="s">
        <v>490</v>
      </c>
      <c r="B491">
        <v>160.12870000000001</v>
      </c>
      <c r="C491" s="1">
        <v>44189</v>
      </c>
      <c r="D491" s="2">
        <v>26.6</v>
      </c>
      <c r="E491" s="1">
        <v>44189</v>
      </c>
      <c r="F491" s="4">
        <f t="shared" si="15"/>
        <v>26.6</v>
      </c>
      <c r="G491" s="4">
        <f t="shared" si="16"/>
        <v>28.28</v>
      </c>
    </row>
    <row r="492" spans="1:7" ht="15.75" hidden="1" x14ac:dyDescent="0.25">
      <c r="A492" t="s">
        <v>491</v>
      </c>
      <c r="B492">
        <v>158.75110000000001</v>
      </c>
      <c r="C492" s="1">
        <v>44193</v>
      </c>
      <c r="D492" s="2">
        <v>26.48</v>
      </c>
      <c r="E492" s="1">
        <v>44193</v>
      </c>
      <c r="F492" s="4">
        <f t="shared" si="15"/>
        <v>26.48</v>
      </c>
      <c r="G492" s="4">
        <f t="shared" si="16"/>
        <v>28.16</v>
      </c>
    </row>
    <row r="493" spans="1:7" ht="15.75" hidden="1" x14ac:dyDescent="0.25">
      <c r="A493" t="s">
        <v>492</v>
      </c>
      <c r="B493">
        <v>160.07239999999999</v>
      </c>
      <c r="C493" s="1">
        <v>44194</v>
      </c>
      <c r="D493" s="2">
        <v>26.74</v>
      </c>
      <c r="E493" s="1">
        <v>44194</v>
      </c>
      <c r="F493" s="4">
        <f t="shared" si="15"/>
        <v>26.74</v>
      </c>
      <c r="G493" s="4">
        <f t="shared" si="16"/>
        <v>28.419999999999998</v>
      </c>
    </row>
    <row r="494" spans="1:7" ht="15.75" hidden="1" x14ac:dyDescent="0.25">
      <c r="A494" t="s">
        <v>493</v>
      </c>
      <c r="B494">
        <v>165.11080000000001</v>
      </c>
      <c r="C494" s="1">
        <v>44195</v>
      </c>
      <c r="D494" s="2">
        <v>27.34</v>
      </c>
      <c r="E494" s="1">
        <v>44195</v>
      </c>
      <c r="F494" s="4">
        <f t="shared" si="15"/>
        <v>27.34</v>
      </c>
      <c r="G494" s="4">
        <f t="shared" si="16"/>
        <v>29.02</v>
      </c>
    </row>
    <row r="495" spans="1:7" ht="15.75" hidden="1" x14ac:dyDescent="0.25">
      <c r="A495" t="s">
        <v>494</v>
      </c>
      <c r="B495">
        <v>166.1071</v>
      </c>
      <c r="C495" s="1">
        <v>44196</v>
      </c>
      <c r="D495" s="2">
        <v>27.440000999999999</v>
      </c>
      <c r="E495" s="1">
        <v>44196</v>
      </c>
      <c r="F495" s="4">
        <f t="shared" si="15"/>
        <v>27.440000999999999</v>
      </c>
      <c r="G495" s="4">
        <f t="shared" si="16"/>
        <v>29.120000999999998</v>
      </c>
    </row>
    <row r="496" spans="1:7" ht="15.75" hidden="1" x14ac:dyDescent="0.25">
      <c r="A496" t="s">
        <v>495</v>
      </c>
      <c r="B496">
        <v>169.7354</v>
      </c>
      <c r="C496" s="1">
        <v>44200</v>
      </c>
      <c r="D496" s="2">
        <v>27.639999</v>
      </c>
      <c r="E496" s="1">
        <v>44200</v>
      </c>
      <c r="F496" s="4">
        <f t="shared" si="15"/>
        <v>27.639999</v>
      </c>
      <c r="G496" s="4">
        <f t="shared" si="16"/>
        <v>29.319998999999999</v>
      </c>
    </row>
    <row r="497" spans="1:7" ht="15.75" hidden="1" x14ac:dyDescent="0.25">
      <c r="A497" t="s">
        <v>496</v>
      </c>
      <c r="B497">
        <v>173.32259999999999</v>
      </c>
      <c r="C497" s="1">
        <v>44201</v>
      </c>
      <c r="D497" s="2">
        <v>27.74</v>
      </c>
      <c r="E497" s="1">
        <v>44201</v>
      </c>
      <c r="F497" s="4">
        <f t="shared" si="15"/>
        <v>27.74</v>
      </c>
      <c r="G497" s="4">
        <f t="shared" si="16"/>
        <v>29.419999999999998</v>
      </c>
    </row>
    <row r="498" spans="1:7" ht="15.75" hidden="1" x14ac:dyDescent="0.25">
      <c r="A498" t="s">
        <v>497</v>
      </c>
      <c r="B498">
        <v>173.13239999999999</v>
      </c>
      <c r="C498" s="1">
        <v>44202</v>
      </c>
      <c r="D498" s="2">
        <v>27.84</v>
      </c>
      <c r="E498" s="1">
        <v>44202</v>
      </c>
      <c r="F498" s="4">
        <f t="shared" si="15"/>
        <v>27.84</v>
      </c>
      <c r="G498" s="4">
        <f t="shared" si="16"/>
        <v>29.52</v>
      </c>
    </row>
    <row r="499" spans="1:7" ht="15.75" hidden="1" x14ac:dyDescent="0.25">
      <c r="A499" t="s">
        <v>498</v>
      </c>
      <c r="B499">
        <v>175.8409</v>
      </c>
      <c r="C499" s="1">
        <v>44203</v>
      </c>
      <c r="D499" s="2">
        <v>27.700001</v>
      </c>
      <c r="E499" s="1">
        <v>44203</v>
      </c>
      <c r="F499" s="4">
        <f t="shared" si="15"/>
        <v>27.700001</v>
      </c>
      <c r="G499" s="4">
        <f t="shared" si="16"/>
        <v>29.380001</v>
      </c>
    </row>
    <row r="500" spans="1:7" ht="15.75" hidden="1" x14ac:dyDescent="0.25">
      <c r="A500" t="s">
        <v>499</v>
      </c>
      <c r="B500">
        <v>178.49950000000001</v>
      </c>
      <c r="C500" s="1">
        <v>44204</v>
      </c>
      <c r="D500" s="2">
        <v>28.02</v>
      </c>
      <c r="E500" s="1">
        <v>44204</v>
      </c>
      <c r="F500" s="4">
        <f t="shared" si="15"/>
        <v>28.02</v>
      </c>
      <c r="G500" s="4">
        <f t="shared" si="16"/>
        <v>29.7</v>
      </c>
    </row>
    <row r="501" spans="1:7" ht="15.75" hidden="1" x14ac:dyDescent="0.25">
      <c r="A501" t="s">
        <v>500</v>
      </c>
      <c r="B501">
        <v>176.04079999999999</v>
      </c>
      <c r="C501" s="1">
        <v>44207</v>
      </c>
      <c r="D501" s="2">
        <v>28.120000999999998</v>
      </c>
      <c r="E501" s="1">
        <v>44207</v>
      </c>
      <c r="F501" s="4">
        <f t="shared" si="15"/>
        <v>28.120000999999998</v>
      </c>
      <c r="G501" s="4">
        <f t="shared" si="16"/>
        <v>29.800000999999998</v>
      </c>
    </row>
    <row r="502" spans="1:7" ht="15.75" hidden="1" x14ac:dyDescent="0.25">
      <c r="A502" t="s">
        <v>501</v>
      </c>
      <c r="B502">
        <v>179.3656</v>
      </c>
      <c r="C502" s="1">
        <v>44208</v>
      </c>
      <c r="D502" s="2">
        <v>28.4</v>
      </c>
      <c r="E502" s="1">
        <v>44208</v>
      </c>
      <c r="F502" s="4">
        <f t="shared" si="15"/>
        <v>28.4</v>
      </c>
      <c r="G502" s="4">
        <f t="shared" si="16"/>
        <v>30.08</v>
      </c>
    </row>
    <row r="503" spans="1:7" ht="15.75" hidden="1" x14ac:dyDescent="0.25">
      <c r="A503" t="s">
        <v>502</v>
      </c>
      <c r="B503">
        <v>178.18530000000001</v>
      </c>
      <c r="C503" s="1">
        <v>44209</v>
      </c>
      <c r="D503" s="2">
        <v>28.4</v>
      </c>
      <c r="E503" s="1">
        <v>44209</v>
      </c>
      <c r="F503" s="4">
        <f t="shared" si="15"/>
        <v>28.4</v>
      </c>
      <c r="G503" s="4">
        <f t="shared" si="16"/>
        <v>30.08</v>
      </c>
    </row>
    <row r="504" spans="1:7" ht="15.75" hidden="1" x14ac:dyDescent="0.25">
      <c r="A504" t="s">
        <v>503</v>
      </c>
      <c r="B504">
        <v>178.70169999999999</v>
      </c>
      <c r="C504" s="1">
        <v>44210</v>
      </c>
      <c r="D504" s="2">
        <v>28.639999</v>
      </c>
      <c r="E504" s="1">
        <v>44210</v>
      </c>
      <c r="F504" s="4">
        <f t="shared" si="15"/>
        <v>28.639999</v>
      </c>
      <c r="G504" s="4">
        <f t="shared" si="16"/>
        <v>30.319998999999999</v>
      </c>
    </row>
    <row r="505" spans="1:7" ht="15.75" hidden="1" x14ac:dyDescent="0.25">
      <c r="A505" t="s">
        <v>504</v>
      </c>
      <c r="B505">
        <v>176.3073</v>
      </c>
      <c r="C505" s="1">
        <v>44211</v>
      </c>
      <c r="D505" s="2">
        <v>28.780000999999999</v>
      </c>
      <c r="E505" s="1">
        <v>44211</v>
      </c>
      <c r="F505" s="4">
        <f t="shared" si="15"/>
        <v>28.780000999999999</v>
      </c>
      <c r="G505" s="4">
        <f t="shared" si="16"/>
        <v>30.460000999999998</v>
      </c>
    </row>
    <row r="506" spans="1:7" ht="15.75" hidden="1" x14ac:dyDescent="0.25">
      <c r="A506" t="s">
        <v>505</v>
      </c>
      <c r="B506">
        <v>177.73509999999999</v>
      </c>
      <c r="C506" s="1">
        <v>44214</v>
      </c>
      <c r="D506" s="2">
        <v>29</v>
      </c>
      <c r="E506" s="1">
        <v>44214</v>
      </c>
      <c r="F506" s="4">
        <f t="shared" si="15"/>
        <v>29</v>
      </c>
      <c r="G506" s="4">
        <f t="shared" si="16"/>
        <v>30.68</v>
      </c>
    </row>
    <row r="507" spans="1:7" ht="15.75" hidden="1" x14ac:dyDescent="0.25">
      <c r="A507" t="s">
        <v>506</v>
      </c>
      <c r="B507">
        <v>181.79349999999999</v>
      </c>
      <c r="C507" s="1">
        <v>44215</v>
      </c>
      <c r="D507" s="2">
        <v>29.799999</v>
      </c>
      <c r="E507" s="1">
        <v>44215</v>
      </c>
      <c r="F507" s="4">
        <f t="shared" si="15"/>
        <v>29.799999</v>
      </c>
      <c r="G507" s="4">
        <f t="shared" si="16"/>
        <v>31.479998999999999</v>
      </c>
    </row>
    <row r="508" spans="1:7" ht="15.75" hidden="1" x14ac:dyDescent="0.25">
      <c r="A508" t="s">
        <v>507</v>
      </c>
      <c r="B508">
        <v>186.91839999999999</v>
      </c>
      <c r="C508" s="1">
        <v>44216</v>
      </c>
      <c r="D508" s="2">
        <v>30.08</v>
      </c>
      <c r="E508" s="1">
        <v>44216</v>
      </c>
      <c r="F508" s="4">
        <f t="shared" si="15"/>
        <v>30.08</v>
      </c>
      <c r="G508" s="4">
        <f t="shared" si="16"/>
        <v>31.759999999999998</v>
      </c>
    </row>
    <row r="509" spans="1:7" ht="15.75" hidden="1" x14ac:dyDescent="0.25">
      <c r="A509" t="s">
        <v>508</v>
      </c>
      <c r="B509">
        <v>186.51689999999999</v>
      </c>
      <c r="C509" s="1">
        <v>44217</v>
      </c>
      <c r="D509" s="2">
        <v>30.059999000000001</v>
      </c>
      <c r="E509" s="1">
        <v>44217</v>
      </c>
      <c r="F509" s="4">
        <f t="shared" si="15"/>
        <v>30.059999000000001</v>
      </c>
      <c r="G509" s="4">
        <f t="shared" si="16"/>
        <v>31.739999000000001</v>
      </c>
    </row>
    <row r="510" spans="1:7" ht="15.75" hidden="1" x14ac:dyDescent="0.25">
      <c r="A510" t="s">
        <v>509</v>
      </c>
      <c r="B510">
        <v>187.821</v>
      </c>
      <c r="C510" s="1">
        <v>44218</v>
      </c>
      <c r="D510" s="2">
        <v>29.620000999999998</v>
      </c>
      <c r="E510" s="1">
        <v>44218</v>
      </c>
      <c r="F510" s="4">
        <f t="shared" si="15"/>
        <v>29.620000999999998</v>
      </c>
      <c r="G510" s="4">
        <f t="shared" si="16"/>
        <v>31.300000999999998</v>
      </c>
    </row>
    <row r="511" spans="1:7" ht="15.75" hidden="1" x14ac:dyDescent="0.25">
      <c r="A511" t="s">
        <v>510</v>
      </c>
      <c r="B511">
        <v>191.07329999999999</v>
      </c>
      <c r="C511" s="1">
        <v>44221</v>
      </c>
      <c r="D511" s="2">
        <v>30.280000999999999</v>
      </c>
      <c r="E511" s="1">
        <v>44221</v>
      </c>
      <c r="F511" s="4">
        <f t="shared" si="15"/>
        <v>30.280000999999999</v>
      </c>
      <c r="G511" s="4">
        <f t="shared" si="16"/>
        <v>31.960000999999998</v>
      </c>
    </row>
    <row r="512" spans="1:7" ht="15.75" hidden="1" x14ac:dyDescent="0.25">
      <c r="A512" t="s">
        <v>511</v>
      </c>
      <c r="B512">
        <v>186.43020000000001</v>
      </c>
      <c r="C512" s="1">
        <v>44222</v>
      </c>
      <c r="D512" s="2">
        <v>29.559999000000001</v>
      </c>
      <c r="E512" s="1">
        <v>44222</v>
      </c>
      <c r="F512" s="4">
        <f t="shared" si="15"/>
        <v>29.559999000000001</v>
      </c>
      <c r="G512" s="4">
        <f t="shared" si="16"/>
        <v>31.239999000000001</v>
      </c>
    </row>
    <row r="513" spans="1:7" ht="15.75" hidden="1" x14ac:dyDescent="0.25">
      <c r="A513" t="s">
        <v>512</v>
      </c>
      <c r="B513">
        <v>182.88460000000001</v>
      </c>
      <c r="C513" s="1">
        <v>44223</v>
      </c>
      <c r="D513" s="2">
        <v>29.459999</v>
      </c>
      <c r="E513" s="1">
        <v>44223</v>
      </c>
      <c r="F513" s="4">
        <f t="shared" si="15"/>
        <v>29.459999</v>
      </c>
      <c r="G513" s="4">
        <f t="shared" si="16"/>
        <v>31.139999</v>
      </c>
    </row>
    <row r="514" spans="1:7" ht="15.75" hidden="1" x14ac:dyDescent="0.25">
      <c r="A514" t="s">
        <v>513</v>
      </c>
      <c r="B514">
        <v>177.98240000000001</v>
      </c>
      <c r="C514" s="1">
        <v>44224</v>
      </c>
      <c r="D514" s="2">
        <v>28.700001</v>
      </c>
      <c r="E514" s="1">
        <v>44224</v>
      </c>
      <c r="F514" s="4">
        <f t="shared" si="15"/>
        <v>28.700001</v>
      </c>
      <c r="G514" s="4">
        <f t="shared" si="16"/>
        <v>30.380001</v>
      </c>
    </row>
    <row r="515" spans="1:7" ht="15.75" hidden="1" x14ac:dyDescent="0.25">
      <c r="A515" t="s">
        <v>514</v>
      </c>
      <c r="B515">
        <v>177.08269999999999</v>
      </c>
      <c r="C515" s="1">
        <v>44225</v>
      </c>
      <c r="D515" s="2">
        <v>28.459999</v>
      </c>
      <c r="E515" s="1">
        <v>44225</v>
      </c>
      <c r="F515" s="4">
        <f t="shared" ref="F515:F578" si="17">D515</f>
        <v>28.459999</v>
      </c>
      <c r="G515" s="4">
        <f t="shared" si="16"/>
        <v>30.139999</v>
      </c>
    </row>
    <row r="516" spans="1:7" ht="15.75" hidden="1" x14ac:dyDescent="0.25">
      <c r="A516" t="s">
        <v>515</v>
      </c>
      <c r="B516">
        <v>180.45609999999999</v>
      </c>
      <c r="C516" s="1">
        <v>44228</v>
      </c>
      <c r="D516" s="2">
        <v>29.059999000000001</v>
      </c>
      <c r="E516" s="1">
        <v>44228</v>
      </c>
      <c r="F516" s="4">
        <f t="shared" si="17"/>
        <v>29.059999000000001</v>
      </c>
      <c r="G516" s="4">
        <f t="shared" si="16"/>
        <v>30.739999000000001</v>
      </c>
    </row>
    <row r="517" spans="1:7" ht="15.75" hidden="1" x14ac:dyDescent="0.25">
      <c r="A517" t="s">
        <v>516</v>
      </c>
      <c r="B517">
        <v>184.02330000000001</v>
      </c>
      <c r="C517" s="1">
        <v>44229</v>
      </c>
      <c r="D517" s="2">
        <v>29.42</v>
      </c>
      <c r="E517" s="1">
        <v>44229</v>
      </c>
      <c r="F517" s="4">
        <f t="shared" si="17"/>
        <v>29.42</v>
      </c>
      <c r="G517" s="4">
        <f t="shared" si="16"/>
        <v>31.1</v>
      </c>
    </row>
    <row r="518" spans="1:7" ht="15.75" hidden="1" x14ac:dyDescent="0.25">
      <c r="A518" t="s">
        <v>517</v>
      </c>
      <c r="B518">
        <v>185.1953</v>
      </c>
      <c r="C518" s="1">
        <v>44230</v>
      </c>
      <c r="D518" s="2">
        <v>29.459999</v>
      </c>
      <c r="E518" s="1">
        <v>44230</v>
      </c>
      <c r="F518" s="4">
        <f t="shared" si="17"/>
        <v>29.459999</v>
      </c>
      <c r="G518" s="4">
        <f t="shared" si="16"/>
        <v>31.139999</v>
      </c>
    </row>
    <row r="519" spans="1:7" ht="15.75" hidden="1" x14ac:dyDescent="0.25">
      <c r="A519" t="s">
        <v>518</v>
      </c>
      <c r="B519">
        <v>183.6798</v>
      </c>
      <c r="C519" s="1">
        <v>44231</v>
      </c>
      <c r="D519" s="2">
        <v>29.24</v>
      </c>
      <c r="E519" s="1">
        <v>44231</v>
      </c>
      <c r="F519" s="4">
        <f t="shared" si="17"/>
        <v>29.24</v>
      </c>
      <c r="G519" s="4">
        <f t="shared" si="16"/>
        <v>30.919999999999998</v>
      </c>
    </row>
    <row r="520" spans="1:7" ht="15.75" hidden="1" x14ac:dyDescent="0.25">
      <c r="A520" t="s">
        <v>519</v>
      </c>
      <c r="B520">
        <v>184.16990000000001</v>
      </c>
      <c r="C520" s="1">
        <v>44232</v>
      </c>
      <c r="D520" s="2">
        <v>29.48</v>
      </c>
      <c r="E520" s="1">
        <v>44232</v>
      </c>
      <c r="F520" s="4">
        <f t="shared" si="17"/>
        <v>29.48</v>
      </c>
      <c r="G520" s="4">
        <f t="shared" si="16"/>
        <v>31.16</v>
      </c>
    </row>
    <row r="521" spans="1:7" ht="15.75" hidden="1" x14ac:dyDescent="0.25">
      <c r="A521" t="s">
        <v>520</v>
      </c>
      <c r="B521">
        <v>185.816</v>
      </c>
      <c r="C521" s="1">
        <v>44235</v>
      </c>
      <c r="D521" s="2">
        <v>29.5</v>
      </c>
      <c r="E521" s="1">
        <v>44235</v>
      </c>
      <c r="F521" s="4">
        <f t="shared" si="17"/>
        <v>29.5</v>
      </c>
      <c r="G521" s="4">
        <f t="shared" si="16"/>
        <v>31.18</v>
      </c>
    </row>
    <row r="522" spans="1:7" ht="15.75" hidden="1" x14ac:dyDescent="0.25">
      <c r="A522" t="s">
        <v>521</v>
      </c>
      <c r="B522">
        <v>189.44399999999999</v>
      </c>
      <c r="C522" s="1">
        <v>44236</v>
      </c>
      <c r="D522" s="2">
        <v>29.58</v>
      </c>
      <c r="E522" s="1">
        <v>44236</v>
      </c>
      <c r="F522" s="4">
        <f t="shared" si="17"/>
        <v>29.58</v>
      </c>
      <c r="G522" s="4">
        <f t="shared" si="16"/>
        <v>31.259999999999998</v>
      </c>
    </row>
    <row r="523" spans="1:7" ht="15.75" hidden="1" x14ac:dyDescent="0.25">
      <c r="A523" t="s">
        <v>522</v>
      </c>
      <c r="B523">
        <v>192.64689999999999</v>
      </c>
      <c r="C523" s="1">
        <v>44237</v>
      </c>
      <c r="D523" s="2">
        <v>30.26</v>
      </c>
      <c r="E523" s="1">
        <v>44237</v>
      </c>
      <c r="F523" s="4">
        <f t="shared" si="17"/>
        <v>30.26</v>
      </c>
      <c r="G523" s="4">
        <f t="shared" si="16"/>
        <v>31.94</v>
      </c>
    </row>
    <row r="524" spans="1:7" ht="15.75" hidden="1" x14ac:dyDescent="0.25">
      <c r="A524" t="s">
        <v>523</v>
      </c>
      <c r="B524">
        <v>192.7141</v>
      </c>
      <c r="C524" s="1">
        <v>44238</v>
      </c>
      <c r="D524" s="2">
        <v>30.32</v>
      </c>
      <c r="E524" s="1">
        <v>44238</v>
      </c>
      <c r="F524" s="4">
        <f t="shared" si="17"/>
        <v>30.32</v>
      </c>
      <c r="G524" s="4">
        <f t="shared" si="16"/>
        <v>32</v>
      </c>
    </row>
    <row r="525" spans="1:7" ht="15.75" hidden="1" x14ac:dyDescent="0.25">
      <c r="A525" t="s">
        <v>524</v>
      </c>
      <c r="B525">
        <v>194.13800000000001</v>
      </c>
      <c r="C525" s="1">
        <v>44243</v>
      </c>
      <c r="D525" s="2">
        <v>30.9</v>
      </c>
      <c r="E525" s="1">
        <v>44243</v>
      </c>
      <c r="F525" s="4">
        <f t="shared" si="17"/>
        <v>30.9</v>
      </c>
      <c r="G525" s="4">
        <f t="shared" si="16"/>
        <v>32.58</v>
      </c>
    </row>
    <row r="526" spans="1:7" ht="15.75" hidden="1" x14ac:dyDescent="0.25">
      <c r="A526" t="s">
        <v>525</v>
      </c>
      <c r="B526">
        <v>194.46780000000001</v>
      </c>
      <c r="C526" s="1">
        <v>44244</v>
      </c>
      <c r="D526" s="2">
        <v>31.24</v>
      </c>
      <c r="E526" s="1">
        <v>44244</v>
      </c>
      <c r="F526" s="4">
        <f t="shared" si="17"/>
        <v>31.24</v>
      </c>
      <c r="G526" s="4">
        <f t="shared" si="16"/>
        <v>32.92</v>
      </c>
    </row>
    <row r="527" spans="1:7" ht="15.75" hidden="1" x14ac:dyDescent="0.25">
      <c r="A527" t="s">
        <v>526</v>
      </c>
      <c r="B527">
        <v>187.83869999999999</v>
      </c>
      <c r="C527" s="1">
        <v>44245</v>
      </c>
      <c r="D527" s="2">
        <v>30.780000999999999</v>
      </c>
      <c r="E527" s="1">
        <v>44245</v>
      </c>
      <c r="F527" s="4">
        <f t="shared" si="17"/>
        <v>30.780000999999999</v>
      </c>
      <c r="G527" s="4">
        <f t="shared" si="16"/>
        <v>32.460000999999998</v>
      </c>
    </row>
    <row r="528" spans="1:7" ht="15.75" hidden="1" x14ac:dyDescent="0.25">
      <c r="A528" t="s">
        <v>527</v>
      </c>
      <c r="B528">
        <v>188.9127</v>
      </c>
      <c r="C528" s="1">
        <v>44246</v>
      </c>
      <c r="D528" s="2">
        <v>30.799999</v>
      </c>
      <c r="E528" s="1">
        <v>44246</v>
      </c>
      <c r="F528" s="4">
        <f t="shared" si="17"/>
        <v>30.799999</v>
      </c>
      <c r="G528" s="4">
        <f t="shared" si="16"/>
        <v>32.479998999999999</v>
      </c>
    </row>
    <row r="529" spans="1:7" ht="15.75" hidden="1" x14ac:dyDescent="0.25">
      <c r="A529" t="s">
        <v>528</v>
      </c>
      <c r="B529">
        <v>181.95410000000001</v>
      </c>
      <c r="C529" s="1">
        <v>44249</v>
      </c>
      <c r="D529" s="2">
        <v>30.52</v>
      </c>
      <c r="E529" s="1">
        <v>44249</v>
      </c>
      <c r="F529" s="4">
        <f t="shared" si="17"/>
        <v>30.52</v>
      </c>
      <c r="G529" s="4">
        <f t="shared" si="16"/>
        <v>32.200000000000003</v>
      </c>
    </row>
    <row r="530" spans="1:7" ht="15.75" hidden="1" x14ac:dyDescent="0.25">
      <c r="A530" t="s">
        <v>529</v>
      </c>
      <c r="B530">
        <v>180.0521</v>
      </c>
      <c r="C530" s="1">
        <v>44250</v>
      </c>
      <c r="D530" s="2">
        <v>30.799999</v>
      </c>
      <c r="E530" s="1">
        <v>44250</v>
      </c>
      <c r="F530" s="4">
        <f t="shared" si="17"/>
        <v>30.799999</v>
      </c>
      <c r="G530" s="4">
        <f t="shared" si="16"/>
        <v>32.479998999999999</v>
      </c>
    </row>
    <row r="531" spans="1:7" ht="15.75" hidden="1" x14ac:dyDescent="0.25">
      <c r="A531" t="s">
        <v>530</v>
      </c>
      <c r="B531">
        <v>175.68109999999999</v>
      </c>
      <c r="C531" s="1">
        <v>44251</v>
      </c>
      <c r="D531" s="2">
        <v>29.879999000000002</v>
      </c>
      <c r="E531" s="1">
        <v>44251</v>
      </c>
      <c r="F531" s="4">
        <f t="shared" si="17"/>
        <v>29.879999000000002</v>
      </c>
      <c r="G531" s="4">
        <f t="shared" si="16"/>
        <v>31.559999000000001</v>
      </c>
    </row>
    <row r="532" spans="1:7" ht="15.75" hidden="1" x14ac:dyDescent="0.25">
      <c r="A532" t="s">
        <v>531</v>
      </c>
      <c r="B532">
        <v>175.09549999999999</v>
      </c>
      <c r="C532" s="1">
        <v>44252</v>
      </c>
      <c r="D532" s="2">
        <v>30.32</v>
      </c>
      <c r="E532" s="1">
        <v>44252</v>
      </c>
      <c r="F532" s="4">
        <f t="shared" si="17"/>
        <v>30.32</v>
      </c>
      <c r="G532" s="4">
        <f t="shared" si="16"/>
        <v>32</v>
      </c>
    </row>
    <row r="533" spans="1:7" ht="15.75" hidden="1" x14ac:dyDescent="0.25">
      <c r="A533" t="s">
        <v>532</v>
      </c>
      <c r="B533">
        <v>170.83519999999999</v>
      </c>
      <c r="C533" s="1">
        <v>44253</v>
      </c>
      <c r="D533" s="2">
        <v>29.219999000000001</v>
      </c>
      <c r="E533" s="1">
        <v>44253</v>
      </c>
      <c r="F533" s="4">
        <f t="shared" si="17"/>
        <v>29.219999000000001</v>
      </c>
      <c r="G533" s="4">
        <f t="shared" si="16"/>
        <v>30.899999000000001</v>
      </c>
    </row>
    <row r="534" spans="1:7" ht="15.75" hidden="1" x14ac:dyDescent="0.25">
      <c r="A534" t="s">
        <v>533</v>
      </c>
      <c r="B534">
        <v>175.73519999999999</v>
      </c>
      <c r="C534" s="1">
        <v>44256</v>
      </c>
      <c r="D534" s="2">
        <v>29.58</v>
      </c>
      <c r="E534" s="1">
        <v>44256</v>
      </c>
      <c r="F534" s="4">
        <f t="shared" si="17"/>
        <v>29.58</v>
      </c>
      <c r="G534" s="4">
        <f t="shared" si="16"/>
        <v>31.259999999999998</v>
      </c>
    </row>
    <row r="535" spans="1:7" ht="15.75" hidden="1" x14ac:dyDescent="0.25">
      <c r="A535" t="s">
        <v>534</v>
      </c>
      <c r="B535">
        <v>172.43090000000001</v>
      </c>
      <c r="C535" s="1">
        <v>44257</v>
      </c>
      <c r="D535" s="2">
        <v>29.24</v>
      </c>
      <c r="E535" s="1">
        <v>44257</v>
      </c>
      <c r="F535" s="4">
        <f t="shared" si="17"/>
        <v>29.24</v>
      </c>
      <c r="G535" s="4">
        <f t="shared" si="16"/>
        <v>30.919999999999998</v>
      </c>
    </row>
    <row r="536" spans="1:7" ht="15.75" hidden="1" x14ac:dyDescent="0.25">
      <c r="A536" t="s">
        <v>535</v>
      </c>
      <c r="B536">
        <v>172.16</v>
      </c>
      <c r="C536" s="1">
        <v>44258</v>
      </c>
      <c r="D536" s="2">
        <v>30</v>
      </c>
      <c r="E536" s="1">
        <v>44258</v>
      </c>
      <c r="F536" s="4">
        <f t="shared" si="17"/>
        <v>30</v>
      </c>
      <c r="G536" s="4">
        <f t="shared" si="16"/>
        <v>31.68</v>
      </c>
    </row>
    <row r="537" spans="1:7" ht="15.75" hidden="1" x14ac:dyDescent="0.25">
      <c r="A537" t="s">
        <v>536</v>
      </c>
      <c r="B537">
        <v>164.7422</v>
      </c>
      <c r="C537" s="1">
        <v>44259</v>
      </c>
      <c r="D537" s="2">
        <v>29.42</v>
      </c>
      <c r="E537" s="1">
        <v>44259</v>
      </c>
      <c r="F537" s="4">
        <f t="shared" si="17"/>
        <v>29.42</v>
      </c>
      <c r="G537" s="4">
        <f t="shared" si="16"/>
        <v>31.1</v>
      </c>
    </row>
    <row r="538" spans="1:7" ht="15.75" hidden="1" x14ac:dyDescent="0.25">
      <c r="A538" t="s">
        <v>537</v>
      </c>
      <c r="B538">
        <v>163.20779999999999</v>
      </c>
      <c r="C538" s="1">
        <v>44260</v>
      </c>
      <c r="D538" s="2">
        <v>29.24</v>
      </c>
      <c r="E538" s="1">
        <v>44260</v>
      </c>
      <c r="F538" s="4">
        <f t="shared" si="17"/>
        <v>29.24</v>
      </c>
      <c r="G538" s="4">
        <f t="shared" ref="G538:G595" si="18">F538+1.68</f>
        <v>30.919999999999998</v>
      </c>
    </row>
    <row r="539" spans="1:7" ht="15.75" hidden="1" x14ac:dyDescent="0.25">
      <c r="A539" t="s">
        <v>538</v>
      </c>
      <c r="B539">
        <v>157.0155</v>
      </c>
      <c r="C539" s="1">
        <v>44263</v>
      </c>
      <c r="D539" s="2">
        <v>28.74</v>
      </c>
      <c r="E539" s="1">
        <v>44263</v>
      </c>
      <c r="F539" s="4">
        <f t="shared" si="17"/>
        <v>28.74</v>
      </c>
      <c r="G539" s="4">
        <f t="shared" si="18"/>
        <v>30.419999999999998</v>
      </c>
    </row>
    <row r="540" spans="1:7" ht="15.75" hidden="1" x14ac:dyDescent="0.25">
      <c r="A540" t="s">
        <v>539</v>
      </c>
      <c r="B540">
        <v>160.4914</v>
      </c>
      <c r="C540" s="1">
        <v>44264</v>
      </c>
      <c r="D540" s="2">
        <v>28.959999</v>
      </c>
      <c r="E540" s="1">
        <v>44264</v>
      </c>
      <c r="F540" s="4">
        <f t="shared" si="17"/>
        <v>28.959999</v>
      </c>
      <c r="G540" s="4">
        <f t="shared" si="18"/>
        <v>30.639999</v>
      </c>
    </row>
    <row r="541" spans="1:7" ht="15.75" hidden="1" x14ac:dyDescent="0.25">
      <c r="A541" t="s">
        <v>540</v>
      </c>
      <c r="B541">
        <v>161.56229999999999</v>
      </c>
      <c r="C541" s="1">
        <v>44265</v>
      </c>
      <c r="D541" s="2">
        <v>29.139999</v>
      </c>
      <c r="E541" s="1">
        <v>44265</v>
      </c>
      <c r="F541" s="4">
        <f t="shared" si="17"/>
        <v>29.139999</v>
      </c>
      <c r="G541" s="4">
        <f t="shared" si="18"/>
        <v>30.819998999999999</v>
      </c>
    </row>
    <row r="542" spans="1:7" ht="15.75" hidden="1" x14ac:dyDescent="0.25">
      <c r="A542" t="s">
        <v>541</v>
      </c>
      <c r="B542">
        <v>166.4528</v>
      </c>
      <c r="C542" s="1">
        <v>44266</v>
      </c>
      <c r="D542" s="2">
        <v>29.58</v>
      </c>
      <c r="E542" s="1">
        <v>44266</v>
      </c>
      <c r="F542" s="4">
        <f t="shared" si="17"/>
        <v>29.58</v>
      </c>
      <c r="G542" s="4">
        <f t="shared" si="18"/>
        <v>31.259999999999998</v>
      </c>
    </row>
    <row r="543" spans="1:7" ht="15.75" hidden="1" x14ac:dyDescent="0.25">
      <c r="A543" t="s">
        <v>542</v>
      </c>
      <c r="B543">
        <v>165.19380000000001</v>
      </c>
      <c r="C543" s="1">
        <v>44267</v>
      </c>
      <c r="D543" s="2">
        <v>29</v>
      </c>
      <c r="E543" s="1">
        <v>44267</v>
      </c>
      <c r="F543" s="4">
        <f t="shared" si="17"/>
        <v>29</v>
      </c>
      <c r="G543" s="4">
        <f t="shared" si="18"/>
        <v>30.68</v>
      </c>
    </row>
    <row r="544" spans="1:7" ht="15.75" hidden="1" x14ac:dyDescent="0.25">
      <c r="A544" t="s">
        <v>543</v>
      </c>
      <c r="B544">
        <v>162.46879999999999</v>
      </c>
      <c r="C544" s="1">
        <v>44270</v>
      </c>
      <c r="D544" s="2">
        <v>29.120000999999998</v>
      </c>
      <c r="E544" s="1">
        <v>44270</v>
      </c>
      <c r="F544" s="4">
        <f t="shared" si="17"/>
        <v>29.120000999999998</v>
      </c>
      <c r="G544" s="4">
        <f t="shared" si="18"/>
        <v>30.800000999999998</v>
      </c>
    </row>
    <row r="545" spans="1:7" ht="15.75" hidden="1" x14ac:dyDescent="0.25">
      <c r="A545" t="s">
        <v>544</v>
      </c>
      <c r="B545">
        <v>163.2533</v>
      </c>
      <c r="C545" s="1">
        <v>44271</v>
      </c>
      <c r="D545" s="2">
        <v>29.26</v>
      </c>
      <c r="E545" s="1">
        <v>44271</v>
      </c>
      <c r="F545" s="4">
        <f t="shared" si="17"/>
        <v>29.26</v>
      </c>
      <c r="G545" s="4">
        <f t="shared" si="18"/>
        <v>30.94</v>
      </c>
    </row>
    <row r="546" spans="1:7" ht="15.75" hidden="1" x14ac:dyDescent="0.25">
      <c r="A546" t="s">
        <v>545</v>
      </c>
      <c r="B546">
        <v>164.2697</v>
      </c>
      <c r="C546" s="1">
        <v>44272</v>
      </c>
      <c r="D546" s="2">
        <v>29.299999</v>
      </c>
      <c r="E546" s="1">
        <v>44272</v>
      </c>
      <c r="F546" s="4">
        <f t="shared" si="17"/>
        <v>29.299999</v>
      </c>
      <c r="G546" s="4">
        <f t="shared" si="18"/>
        <v>30.979998999999999</v>
      </c>
    </row>
    <row r="547" spans="1:7" ht="15.75" hidden="1" x14ac:dyDescent="0.25">
      <c r="A547" t="s">
        <v>546</v>
      </c>
      <c r="B547">
        <v>163.672</v>
      </c>
      <c r="C547" s="1">
        <v>44273</v>
      </c>
      <c r="D547" s="2">
        <v>29.66</v>
      </c>
      <c r="E547" s="1">
        <v>44273</v>
      </c>
      <c r="F547" s="4">
        <f t="shared" si="17"/>
        <v>29.66</v>
      </c>
      <c r="G547" s="4">
        <f t="shared" si="18"/>
        <v>31.34</v>
      </c>
    </row>
    <row r="548" spans="1:7" ht="15.75" hidden="1" x14ac:dyDescent="0.25">
      <c r="A548" t="s">
        <v>547</v>
      </c>
      <c r="B548">
        <v>161.17699999999999</v>
      </c>
      <c r="C548" s="1">
        <v>44274</v>
      </c>
      <c r="D548" s="2">
        <v>29.18</v>
      </c>
      <c r="E548" s="1">
        <v>44274</v>
      </c>
      <c r="F548" s="4">
        <f t="shared" si="17"/>
        <v>29.18</v>
      </c>
      <c r="G548" s="4">
        <f t="shared" si="18"/>
        <v>30.86</v>
      </c>
    </row>
    <row r="549" spans="1:7" ht="15.75" hidden="1" x14ac:dyDescent="0.25">
      <c r="A549" t="s">
        <v>548</v>
      </c>
      <c r="B549">
        <v>159.9151</v>
      </c>
      <c r="C549" s="1">
        <v>44277</v>
      </c>
      <c r="D549" s="2">
        <v>29.1</v>
      </c>
      <c r="E549" s="1">
        <v>44277</v>
      </c>
      <c r="F549" s="4">
        <f t="shared" si="17"/>
        <v>29.1</v>
      </c>
      <c r="G549" s="4">
        <f t="shared" si="18"/>
        <v>30.78</v>
      </c>
    </row>
    <row r="550" spans="1:7" ht="15.75" hidden="1" x14ac:dyDescent="0.25">
      <c r="A550" t="s">
        <v>549</v>
      </c>
      <c r="B550">
        <v>157.42930000000001</v>
      </c>
      <c r="C550" s="1">
        <v>44278</v>
      </c>
      <c r="D550" s="2">
        <v>28.799999</v>
      </c>
      <c r="E550" s="1">
        <v>44278</v>
      </c>
      <c r="F550" s="4">
        <f t="shared" si="17"/>
        <v>28.799999</v>
      </c>
      <c r="G550" s="4">
        <f t="shared" si="18"/>
        <v>30.479998999999999</v>
      </c>
    </row>
    <row r="551" spans="1:7" ht="15.75" hidden="1" x14ac:dyDescent="0.25">
      <c r="A551" t="s">
        <v>550</v>
      </c>
      <c r="B551">
        <v>152.13030000000001</v>
      </c>
      <c r="C551" s="1">
        <v>44279</v>
      </c>
      <c r="D551" s="2">
        <v>28.120000999999998</v>
      </c>
      <c r="E551" s="1">
        <v>44279</v>
      </c>
      <c r="F551" s="4">
        <f t="shared" si="17"/>
        <v>28.120000999999998</v>
      </c>
      <c r="G551" s="4">
        <f t="shared" si="18"/>
        <v>29.800000999999998</v>
      </c>
    </row>
    <row r="552" spans="1:7" ht="15.75" hidden="1" x14ac:dyDescent="0.25">
      <c r="A552" t="s">
        <v>551</v>
      </c>
      <c r="B552">
        <v>152.42250000000001</v>
      </c>
      <c r="C552" s="1">
        <v>44280</v>
      </c>
      <c r="D552" s="2">
        <v>28.16</v>
      </c>
      <c r="E552" s="1">
        <v>44280</v>
      </c>
      <c r="F552" s="4">
        <f t="shared" si="17"/>
        <v>28.16</v>
      </c>
      <c r="G552" s="4">
        <f t="shared" si="18"/>
        <v>29.84</v>
      </c>
    </row>
    <row r="553" spans="1:7" ht="15.75" hidden="1" x14ac:dyDescent="0.25">
      <c r="A553" t="s">
        <v>552</v>
      </c>
      <c r="B553">
        <v>155.54640000000001</v>
      </c>
      <c r="C553" s="1">
        <v>44281</v>
      </c>
      <c r="D553" s="2">
        <v>28.559999000000001</v>
      </c>
      <c r="E553" s="1">
        <v>44281</v>
      </c>
      <c r="F553" s="4">
        <f t="shared" si="17"/>
        <v>28.559999000000001</v>
      </c>
      <c r="G553" s="4">
        <f t="shared" si="18"/>
        <v>30.239999000000001</v>
      </c>
    </row>
    <row r="554" spans="1:7" ht="15.75" hidden="1" x14ac:dyDescent="0.25">
      <c r="A554" t="s">
        <v>553</v>
      </c>
      <c r="B554">
        <v>155.6627</v>
      </c>
      <c r="C554" s="1">
        <v>44284</v>
      </c>
      <c r="D554" s="2">
        <v>28.620000999999998</v>
      </c>
      <c r="E554" s="1">
        <v>44284</v>
      </c>
      <c r="F554" s="4">
        <f t="shared" si="17"/>
        <v>28.620000999999998</v>
      </c>
      <c r="G554" s="4">
        <f t="shared" si="18"/>
        <v>30.300000999999998</v>
      </c>
    </row>
    <row r="555" spans="1:7" ht="15.75" hidden="1" x14ac:dyDescent="0.25">
      <c r="A555" t="s">
        <v>554</v>
      </c>
      <c r="B555">
        <v>158.05629999999999</v>
      </c>
      <c r="C555" s="1">
        <v>44285</v>
      </c>
      <c r="D555" s="2">
        <v>28.82</v>
      </c>
      <c r="E555" s="1">
        <v>44285</v>
      </c>
      <c r="F555" s="4">
        <f t="shared" si="17"/>
        <v>28.82</v>
      </c>
      <c r="G555" s="4">
        <f t="shared" si="18"/>
        <v>30.5</v>
      </c>
    </row>
    <row r="556" spans="1:7" ht="15.75" hidden="1" x14ac:dyDescent="0.25">
      <c r="A556" t="s">
        <v>555</v>
      </c>
      <c r="B556">
        <v>157.5171</v>
      </c>
      <c r="C556" s="1">
        <v>44286</v>
      </c>
      <c r="D556" s="2">
        <v>28.66</v>
      </c>
      <c r="E556" s="1">
        <v>44286</v>
      </c>
      <c r="F556" s="4">
        <f t="shared" si="17"/>
        <v>28.66</v>
      </c>
      <c r="G556" s="4">
        <f t="shared" si="18"/>
        <v>30.34</v>
      </c>
    </row>
    <row r="557" spans="1:7" ht="15.75" hidden="1" x14ac:dyDescent="0.25">
      <c r="A557" t="s">
        <v>556</v>
      </c>
      <c r="B557">
        <v>160.79249999999999</v>
      </c>
      <c r="C557" s="1">
        <v>44287</v>
      </c>
      <c r="D557" s="2">
        <v>29.16</v>
      </c>
      <c r="E557" s="1">
        <v>44287</v>
      </c>
      <c r="F557" s="4">
        <f t="shared" si="17"/>
        <v>29.16</v>
      </c>
      <c r="G557" s="4">
        <f t="shared" si="18"/>
        <v>30.84</v>
      </c>
    </row>
    <row r="558" spans="1:7" ht="15.75" hidden="1" x14ac:dyDescent="0.25">
      <c r="A558" t="s">
        <v>557</v>
      </c>
      <c r="B558">
        <v>159.28489999999999</v>
      </c>
      <c r="C558" s="1">
        <v>44293</v>
      </c>
      <c r="D558" s="2">
        <v>28.9</v>
      </c>
      <c r="E558" s="1">
        <v>44293</v>
      </c>
      <c r="F558" s="4">
        <f t="shared" si="17"/>
        <v>28.9</v>
      </c>
      <c r="G558" s="4">
        <f t="shared" si="18"/>
        <v>30.58</v>
      </c>
    </row>
    <row r="559" spans="1:7" ht="15.75" hidden="1" x14ac:dyDescent="0.25">
      <c r="A559" t="s">
        <v>558</v>
      </c>
      <c r="B559">
        <v>160.1764</v>
      </c>
      <c r="C559" s="1">
        <v>44294</v>
      </c>
      <c r="D559" s="2">
        <v>29.280000999999999</v>
      </c>
      <c r="E559" s="1">
        <v>44294</v>
      </c>
      <c r="F559" s="4">
        <f t="shared" si="17"/>
        <v>29.280000999999999</v>
      </c>
      <c r="G559" s="4">
        <f t="shared" si="18"/>
        <v>30.960000999999998</v>
      </c>
    </row>
    <row r="560" spans="1:7" ht="15.75" hidden="1" x14ac:dyDescent="0.25">
      <c r="A560" t="s">
        <v>559</v>
      </c>
      <c r="B560">
        <v>157.17429999999999</v>
      </c>
      <c r="C560" s="1">
        <v>44295</v>
      </c>
      <c r="D560" s="2">
        <v>29</v>
      </c>
      <c r="E560" s="1">
        <v>44295</v>
      </c>
      <c r="F560" s="4">
        <f t="shared" si="17"/>
        <v>29</v>
      </c>
      <c r="G560" s="4">
        <f t="shared" si="18"/>
        <v>30.68</v>
      </c>
    </row>
    <row r="561" spans="1:7" ht="15.75" hidden="1" x14ac:dyDescent="0.25">
      <c r="A561" t="s">
        <v>560</v>
      </c>
      <c r="B561">
        <v>154.63390000000001</v>
      </c>
      <c r="C561" s="1">
        <v>44298</v>
      </c>
      <c r="D561" s="2">
        <v>28.639999</v>
      </c>
      <c r="E561" s="1">
        <v>44298</v>
      </c>
      <c r="F561" s="4">
        <f t="shared" si="17"/>
        <v>28.639999</v>
      </c>
      <c r="G561" s="4">
        <f t="shared" si="18"/>
        <v>30.319998999999999</v>
      </c>
    </row>
    <row r="562" spans="1:7" ht="15.75" hidden="1" x14ac:dyDescent="0.25">
      <c r="A562" t="s">
        <v>561</v>
      </c>
      <c r="B562">
        <v>154.23150000000001</v>
      </c>
      <c r="C562" s="1">
        <v>44299</v>
      </c>
      <c r="D562" s="2">
        <v>28.92</v>
      </c>
      <c r="E562" s="1">
        <v>44299</v>
      </c>
      <c r="F562" s="4">
        <f t="shared" si="17"/>
        <v>28.92</v>
      </c>
      <c r="G562" s="4">
        <f t="shared" si="18"/>
        <v>30.6</v>
      </c>
    </row>
    <row r="563" spans="1:7" ht="15.75" hidden="1" x14ac:dyDescent="0.25">
      <c r="A563" t="s">
        <v>562</v>
      </c>
      <c r="B563">
        <v>156.00819999999999</v>
      </c>
      <c r="C563" s="1">
        <v>44300</v>
      </c>
      <c r="D563" s="2">
        <v>29.200001</v>
      </c>
      <c r="E563" s="1">
        <v>44300</v>
      </c>
      <c r="F563" s="4">
        <f t="shared" si="17"/>
        <v>29.200001</v>
      </c>
      <c r="G563" s="4">
        <f t="shared" si="18"/>
        <v>30.880001</v>
      </c>
    </row>
    <row r="564" spans="1:7" ht="15.75" hidden="1" x14ac:dyDescent="0.25">
      <c r="A564" t="s">
        <v>563</v>
      </c>
      <c r="B564">
        <v>155.34309999999999</v>
      </c>
      <c r="C564" s="1">
        <v>44301</v>
      </c>
      <c r="D564" s="2">
        <v>29.02</v>
      </c>
      <c r="E564" s="1">
        <v>44301</v>
      </c>
      <c r="F564" s="4">
        <f t="shared" si="17"/>
        <v>29.02</v>
      </c>
      <c r="G564" s="4">
        <f t="shared" si="18"/>
        <v>30.7</v>
      </c>
    </row>
    <row r="565" spans="1:7" ht="15.75" hidden="1" x14ac:dyDescent="0.25">
      <c r="A565" t="s">
        <v>564</v>
      </c>
      <c r="B565">
        <v>156.251</v>
      </c>
      <c r="C565" s="1">
        <v>44302</v>
      </c>
      <c r="D565" s="2">
        <v>29.24</v>
      </c>
      <c r="E565" s="1">
        <v>44302</v>
      </c>
      <c r="F565" s="4">
        <f t="shared" si="17"/>
        <v>29.24</v>
      </c>
      <c r="G565" s="4">
        <f t="shared" si="18"/>
        <v>30.919999999999998</v>
      </c>
    </row>
    <row r="566" spans="1:7" ht="15.75" hidden="1" x14ac:dyDescent="0.25">
      <c r="A566" t="s">
        <v>565</v>
      </c>
      <c r="B566">
        <v>158.1523</v>
      </c>
      <c r="C566" s="1">
        <v>44305</v>
      </c>
      <c r="D566" s="2">
        <v>29.379999000000002</v>
      </c>
      <c r="E566" s="1">
        <v>44305</v>
      </c>
      <c r="F566" s="4">
        <f t="shared" si="17"/>
        <v>29.379999000000002</v>
      </c>
      <c r="G566" s="4">
        <f t="shared" si="18"/>
        <v>31.059999000000001</v>
      </c>
    </row>
    <row r="567" spans="1:7" ht="15.75" hidden="1" x14ac:dyDescent="0.25">
      <c r="A567" t="s">
        <v>566</v>
      </c>
      <c r="B567">
        <v>156.2612</v>
      </c>
      <c r="C567" s="1">
        <v>44306</v>
      </c>
      <c r="D567" s="2">
        <v>29.360001</v>
      </c>
      <c r="E567" s="1">
        <v>44306</v>
      </c>
      <c r="F567" s="4">
        <f t="shared" si="17"/>
        <v>29.360001</v>
      </c>
      <c r="G567" s="4">
        <f t="shared" si="18"/>
        <v>31.040001</v>
      </c>
    </row>
    <row r="568" spans="1:7" ht="15.75" hidden="1" x14ac:dyDescent="0.25">
      <c r="A568" t="s">
        <v>567</v>
      </c>
      <c r="B568">
        <v>156.76849999999999</v>
      </c>
      <c r="C568" s="1">
        <v>44307</v>
      </c>
      <c r="D568" s="2">
        <v>28.9</v>
      </c>
      <c r="E568" s="1">
        <v>44307</v>
      </c>
      <c r="F568" s="4">
        <f t="shared" si="17"/>
        <v>28.9</v>
      </c>
      <c r="G568" s="4">
        <f t="shared" si="18"/>
        <v>30.58</v>
      </c>
    </row>
    <row r="569" spans="1:7" ht="15.75" hidden="1" x14ac:dyDescent="0.25">
      <c r="A569" t="s">
        <v>568</v>
      </c>
      <c r="B569">
        <v>157.35149999999999</v>
      </c>
      <c r="C569" s="1">
        <v>44308</v>
      </c>
      <c r="D569" s="2">
        <v>29</v>
      </c>
      <c r="E569" s="1">
        <v>44308</v>
      </c>
      <c r="F569" s="4">
        <f t="shared" si="17"/>
        <v>29</v>
      </c>
      <c r="G569" s="4">
        <f t="shared" si="18"/>
        <v>30.68</v>
      </c>
    </row>
    <row r="570" spans="1:7" ht="15.75" hidden="1" x14ac:dyDescent="0.25">
      <c r="A570" t="s">
        <v>569</v>
      </c>
      <c r="B570">
        <v>160.00319999999999</v>
      </c>
      <c r="C570" s="1">
        <v>44309</v>
      </c>
      <c r="D570" s="2">
        <v>29.360001</v>
      </c>
      <c r="E570" s="1">
        <v>44309</v>
      </c>
      <c r="F570" s="4">
        <f t="shared" si="17"/>
        <v>29.360001</v>
      </c>
      <c r="G570" s="4">
        <f t="shared" si="18"/>
        <v>31.040001</v>
      </c>
    </row>
    <row r="571" spans="1:7" ht="15.75" hidden="1" x14ac:dyDescent="0.25">
      <c r="A571" t="s">
        <v>570</v>
      </c>
      <c r="B571">
        <v>160.08680000000001</v>
      </c>
      <c r="C571" s="1">
        <v>44312</v>
      </c>
      <c r="D571" s="2">
        <v>29.219999000000001</v>
      </c>
      <c r="E571" s="1">
        <v>44312</v>
      </c>
      <c r="F571" s="4">
        <f t="shared" si="17"/>
        <v>29.219999000000001</v>
      </c>
      <c r="G571" s="4">
        <f t="shared" si="18"/>
        <v>30.899999000000001</v>
      </c>
    </row>
    <row r="572" spans="1:7" ht="15.75" hidden="1" x14ac:dyDescent="0.25">
      <c r="A572" t="s">
        <v>571</v>
      </c>
      <c r="B572">
        <v>160.73089999999999</v>
      </c>
      <c r="C572" s="1">
        <v>44313</v>
      </c>
      <c r="D572" s="2">
        <v>29.16</v>
      </c>
      <c r="E572" s="1">
        <v>44313</v>
      </c>
      <c r="F572" s="4">
        <f t="shared" si="17"/>
        <v>29.16</v>
      </c>
      <c r="G572" s="4">
        <f t="shared" si="18"/>
        <v>30.84</v>
      </c>
    </row>
    <row r="573" spans="1:7" ht="15.75" hidden="1" x14ac:dyDescent="0.25">
      <c r="A573" t="s">
        <v>572</v>
      </c>
      <c r="B573">
        <v>161.73240000000001</v>
      </c>
      <c r="C573" s="1">
        <v>44314</v>
      </c>
      <c r="D573" s="2">
        <v>29.34</v>
      </c>
      <c r="E573" s="1">
        <v>44314</v>
      </c>
      <c r="F573" s="4">
        <f t="shared" si="17"/>
        <v>29.34</v>
      </c>
      <c r="G573" s="4">
        <f t="shared" si="18"/>
        <v>31.02</v>
      </c>
    </row>
    <row r="574" spans="1:7" ht="15.75" hidden="1" x14ac:dyDescent="0.25">
      <c r="A574" t="s">
        <v>573</v>
      </c>
      <c r="B574">
        <v>160.87880000000001</v>
      </c>
      <c r="C574" s="1">
        <v>44315</v>
      </c>
      <c r="D574" s="2">
        <v>29.459999</v>
      </c>
      <c r="E574" s="1">
        <v>44315</v>
      </c>
      <c r="F574" s="4">
        <f t="shared" si="17"/>
        <v>29.459999</v>
      </c>
      <c r="G574" s="4">
        <f t="shared" si="18"/>
        <v>31.139999</v>
      </c>
    </row>
    <row r="575" spans="1:7" ht="15.75" hidden="1" x14ac:dyDescent="0.25">
      <c r="A575" t="s">
        <v>574</v>
      </c>
      <c r="B575">
        <v>159.5686</v>
      </c>
      <c r="C575" s="1">
        <v>44316</v>
      </c>
      <c r="D575" s="2">
        <v>28.799999</v>
      </c>
      <c r="E575" s="1">
        <v>44316</v>
      </c>
      <c r="F575" s="4">
        <f t="shared" si="17"/>
        <v>28.799999</v>
      </c>
      <c r="G575" s="4">
        <f t="shared" si="18"/>
        <v>30.479998999999999</v>
      </c>
    </row>
    <row r="576" spans="1:7" ht="15.75" hidden="1" x14ac:dyDescent="0.25">
      <c r="A576" t="s">
        <v>575</v>
      </c>
      <c r="B576">
        <v>158.6369</v>
      </c>
      <c r="C576" s="1">
        <v>44319</v>
      </c>
      <c r="D576" s="2">
        <v>28.48</v>
      </c>
      <c r="E576" s="1">
        <v>44319</v>
      </c>
      <c r="F576" s="4">
        <f t="shared" si="17"/>
        <v>28.48</v>
      </c>
      <c r="G576" s="4">
        <f t="shared" si="18"/>
        <v>30.16</v>
      </c>
    </row>
    <row r="577" spans="1:7" ht="15.75" hidden="1" x14ac:dyDescent="0.25">
      <c r="A577" t="s">
        <v>576</v>
      </c>
      <c r="B577">
        <v>158.8244</v>
      </c>
      <c r="C577" s="1">
        <v>44320</v>
      </c>
      <c r="D577" s="2">
        <v>28.780000999999999</v>
      </c>
      <c r="E577" s="1">
        <v>44320</v>
      </c>
      <c r="F577" s="4">
        <f t="shared" si="17"/>
        <v>28.780000999999999</v>
      </c>
      <c r="G577" s="4">
        <f t="shared" si="18"/>
        <v>30.460000999999998</v>
      </c>
    </row>
    <row r="578" spans="1:7" ht="15.75" hidden="1" x14ac:dyDescent="0.25">
      <c r="A578" t="s">
        <v>577</v>
      </c>
      <c r="B578">
        <v>157.1952</v>
      </c>
      <c r="C578" s="1">
        <v>44321</v>
      </c>
      <c r="D578" s="2">
        <v>28.639999</v>
      </c>
      <c r="E578" s="1">
        <v>44321</v>
      </c>
      <c r="F578" s="4">
        <f t="shared" si="17"/>
        <v>28.639999</v>
      </c>
      <c r="G578" s="4">
        <f t="shared" si="18"/>
        <v>30.319998999999999</v>
      </c>
    </row>
    <row r="579" spans="1:7" ht="15.75" hidden="1" x14ac:dyDescent="0.25">
      <c r="A579" t="s">
        <v>578</v>
      </c>
      <c r="B579">
        <v>156.88589999999999</v>
      </c>
      <c r="C579" s="1">
        <v>44322</v>
      </c>
      <c r="D579" s="2">
        <v>28.780000999999999</v>
      </c>
      <c r="E579" s="1">
        <v>44322</v>
      </c>
      <c r="F579" s="4">
        <f t="shared" ref="F579:F642" si="19">D579</f>
        <v>28.780000999999999</v>
      </c>
      <c r="G579" s="4">
        <f t="shared" si="18"/>
        <v>30.460000999999998</v>
      </c>
    </row>
    <row r="580" spans="1:7" ht="15.75" hidden="1" x14ac:dyDescent="0.25">
      <c r="A580" t="s">
        <v>579</v>
      </c>
      <c r="B580">
        <v>155.07130000000001</v>
      </c>
      <c r="C580" s="1">
        <v>44323</v>
      </c>
      <c r="D580" s="2">
        <v>28.82</v>
      </c>
      <c r="E580" s="1">
        <v>44323</v>
      </c>
      <c r="F580" s="4">
        <f t="shared" si="19"/>
        <v>28.82</v>
      </c>
      <c r="G580" s="4">
        <f t="shared" si="18"/>
        <v>30.5</v>
      </c>
    </row>
    <row r="581" spans="1:7" ht="15.75" hidden="1" x14ac:dyDescent="0.25">
      <c r="A581" t="s">
        <v>580</v>
      </c>
      <c r="B581">
        <v>154.11879999999999</v>
      </c>
      <c r="C581" s="1">
        <v>44326</v>
      </c>
      <c r="D581" s="2">
        <v>28.74</v>
      </c>
      <c r="E581" s="1">
        <v>44326</v>
      </c>
      <c r="F581" s="4">
        <f t="shared" si="19"/>
        <v>28.74</v>
      </c>
      <c r="G581" s="4">
        <f t="shared" si="18"/>
        <v>30.419999999999998</v>
      </c>
    </row>
    <row r="582" spans="1:7" ht="15.75" hidden="1" x14ac:dyDescent="0.25">
      <c r="A582" t="s">
        <v>581</v>
      </c>
      <c r="B582">
        <v>153.05340000000001</v>
      </c>
      <c r="C582" s="1">
        <v>44327</v>
      </c>
      <c r="D582" s="2">
        <v>28.120000999999998</v>
      </c>
      <c r="E582" s="1">
        <v>44327</v>
      </c>
      <c r="F582" s="4">
        <f t="shared" si="19"/>
        <v>28.120000999999998</v>
      </c>
      <c r="G582" s="4">
        <f t="shared" si="18"/>
        <v>29.800000999999998</v>
      </c>
    </row>
    <row r="583" spans="1:7" ht="15.75" hidden="1" x14ac:dyDescent="0.25">
      <c r="A583" t="s">
        <v>582</v>
      </c>
      <c r="B583">
        <v>153.0333</v>
      </c>
      <c r="C583" s="1">
        <v>44328</v>
      </c>
      <c r="D583" s="2">
        <v>28.4</v>
      </c>
      <c r="E583" s="1">
        <v>44328</v>
      </c>
      <c r="F583" s="4">
        <f t="shared" si="19"/>
        <v>28.4</v>
      </c>
      <c r="G583" s="4">
        <f t="shared" si="18"/>
        <v>30.08</v>
      </c>
    </row>
    <row r="584" spans="1:7" ht="15.75" hidden="1" x14ac:dyDescent="0.25">
      <c r="A584" t="s">
        <v>583</v>
      </c>
      <c r="B584">
        <v>150.2962</v>
      </c>
      <c r="C584" s="1">
        <v>44329</v>
      </c>
      <c r="D584" s="2">
        <v>27.98</v>
      </c>
      <c r="E584" s="1">
        <v>44329</v>
      </c>
      <c r="F584" s="4">
        <f t="shared" si="19"/>
        <v>27.98</v>
      </c>
      <c r="G584" s="4">
        <f t="shared" si="18"/>
        <v>29.66</v>
      </c>
    </row>
    <row r="585" spans="1:7" ht="15.75" hidden="1" x14ac:dyDescent="0.25">
      <c r="A585" t="s">
        <v>584</v>
      </c>
      <c r="B585">
        <v>150.8783</v>
      </c>
      <c r="C585" s="1">
        <v>44330</v>
      </c>
      <c r="D585" s="2">
        <v>28.200001</v>
      </c>
      <c r="E585" s="1">
        <v>44330</v>
      </c>
      <c r="F585" s="4">
        <f t="shared" si="19"/>
        <v>28.200001</v>
      </c>
      <c r="G585" s="4">
        <f t="shared" si="18"/>
        <v>29.880001</v>
      </c>
    </row>
    <row r="586" spans="1:7" ht="15.75" hidden="1" x14ac:dyDescent="0.25">
      <c r="A586" t="s">
        <v>585</v>
      </c>
      <c r="B586">
        <v>152.37540000000001</v>
      </c>
      <c r="C586" s="1">
        <v>44333</v>
      </c>
      <c r="D586" s="2">
        <v>28.379999000000002</v>
      </c>
      <c r="E586" s="1">
        <v>44333</v>
      </c>
      <c r="F586" s="4">
        <f t="shared" si="19"/>
        <v>28.379999000000002</v>
      </c>
      <c r="G586" s="4">
        <f t="shared" si="18"/>
        <v>30.059999000000001</v>
      </c>
    </row>
    <row r="587" spans="1:7" ht="15.75" hidden="1" x14ac:dyDescent="0.25">
      <c r="A587" t="s">
        <v>586</v>
      </c>
      <c r="B587">
        <v>153.5147</v>
      </c>
      <c r="C587" s="1">
        <v>44334</v>
      </c>
      <c r="D587" s="2">
        <v>28.780000999999999</v>
      </c>
      <c r="E587" s="1">
        <v>44334</v>
      </c>
      <c r="F587" s="4">
        <f t="shared" si="19"/>
        <v>28.780000999999999</v>
      </c>
      <c r="G587" s="4">
        <f t="shared" si="18"/>
        <v>30.460000999999998</v>
      </c>
    </row>
    <row r="588" spans="1:7" ht="15.75" hidden="1" x14ac:dyDescent="0.25">
      <c r="A588" t="s">
        <v>587</v>
      </c>
      <c r="B588">
        <v>152.66970000000001</v>
      </c>
      <c r="C588" s="1">
        <v>44336</v>
      </c>
      <c r="D588" s="2">
        <v>28.620000999999998</v>
      </c>
      <c r="E588" s="1">
        <v>44336</v>
      </c>
      <c r="F588" s="4">
        <f t="shared" si="19"/>
        <v>28.620000999999998</v>
      </c>
      <c r="G588" s="4">
        <f t="shared" si="18"/>
        <v>30.300000999999998</v>
      </c>
    </row>
    <row r="589" spans="1:7" ht="15.75" hidden="1" x14ac:dyDescent="0.25">
      <c r="A589" t="s">
        <v>588</v>
      </c>
      <c r="B589">
        <v>152.88990000000001</v>
      </c>
      <c r="C589" s="1">
        <v>44337</v>
      </c>
      <c r="D589" s="2">
        <v>28.639999</v>
      </c>
      <c r="E589" s="1">
        <v>44337</v>
      </c>
      <c r="F589" s="4">
        <f t="shared" si="19"/>
        <v>28.639999</v>
      </c>
      <c r="G589" s="4">
        <f t="shared" si="18"/>
        <v>30.319998999999999</v>
      </c>
    </row>
    <row r="590" spans="1:7" ht="15.75" hidden="1" x14ac:dyDescent="0.25">
      <c r="A590" t="s">
        <v>589</v>
      </c>
      <c r="B590">
        <v>153.0188</v>
      </c>
      <c r="C590" s="1">
        <v>44340</v>
      </c>
      <c r="D590" s="2">
        <v>28.66</v>
      </c>
      <c r="E590" s="1">
        <v>44340</v>
      </c>
      <c r="F590" s="4">
        <f t="shared" si="19"/>
        <v>28.66</v>
      </c>
      <c r="G590" s="4">
        <f t="shared" si="18"/>
        <v>30.34</v>
      </c>
    </row>
    <row r="591" spans="1:7" ht="15.75" hidden="1" x14ac:dyDescent="0.25">
      <c r="A591" t="s">
        <v>590</v>
      </c>
      <c r="B591">
        <v>154.55080000000001</v>
      </c>
      <c r="C591" s="1">
        <v>44341</v>
      </c>
      <c r="D591" s="2">
        <v>29.18</v>
      </c>
      <c r="E591" s="1">
        <v>44341</v>
      </c>
      <c r="F591" s="4">
        <f t="shared" si="19"/>
        <v>29.18</v>
      </c>
      <c r="G591" s="4">
        <f t="shared" si="18"/>
        <v>30.86</v>
      </c>
    </row>
    <row r="592" spans="1:7" ht="15.75" hidden="1" x14ac:dyDescent="0.25">
      <c r="A592" t="s">
        <v>591</v>
      </c>
      <c r="B592">
        <v>154.36269999999999</v>
      </c>
      <c r="C592" s="1">
        <v>44342</v>
      </c>
      <c r="D592" s="2">
        <v>29.379999000000002</v>
      </c>
      <c r="E592" s="1">
        <v>44342</v>
      </c>
      <c r="F592" s="4">
        <f t="shared" si="19"/>
        <v>29.379999000000002</v>
      </c>
      <c r="G592" s="4">
        <f t="shared" si="18"/>
        <v>31.059999000000001</v>
      </c>
    </row>
    <row r="593" spans="1:7" ht="15.75" hidden="1" x14ac:dyDescent="0.25">
      <c r="A593" t="s">
        <v>592</v>
      </c>
      <c r="B593">
        <v>154.66470000000001</v>
      </c>
      <c r="C593" s="1">
        <v>44343</v>
      </c>
      <c r="D593" s="2">
        <v>29.379999000000002</v>
      </c>
      <c r="E593" s="1">
        <v>44343</v>
      </c>
      <c r="F593" s="4">
        <f t="shared" si="19"/>
        <v>29.379999000000002</v>
      </c>
      <c r="G593" s="4">
        <f t="shared" si="18"/>
        <v>31.059999000000001</v>
      </c>
    </row>
    <row r="594" spans="1:7" ht="15.75" hidden="1" x14ac:dyDescent="0.25">
      <c r="A594" t="s">
        <v>593</v>
      </c>
      <c r="B594">
        <v>155.6524</v>
      </c>
      <c r="C594" s="1">
        <v>44344</v>
      </c>
      <c r="D594" s="2">
        <v>29.42</v>
      </c>
      <c r="E594" s="1">
        <v>44344</v>
      </c>
      <c r="F594" s="4">
        <f t="shared" si="19"/>
        <v>29.42</v>
      </c>
      <c r="G594" s="4">
        <f t="shared" si="18"/>
        <v>31.1</v>
      </c>
    </row>
    <row r="595" spans="1:7" ht="15.75" hidden="1" x14ac:dyDescent="0.25">
      <c r="A595" t="s">
        <v>594</v>
      </c>
      <c r="B595">
        <v>157.6497</v>
      </c>
      <c r="C595" s="1">
        <v>44347</v>
      </c>
      <c r="D595" s="2">
        <v>29.4</v>
      </c>
      <c r="E595" s="1">
        <v>44347</v>
      </c>
      <c r="F595" s="4">
        <f t="shared" si="19"/>
        <v>29.4</v>
      </c>
      <c r="G595" s="4">
        <f>F595+1.81</f>
        <v>31.209999999999997</v>
      </c>
    </row>
    <row r="596" spans="1:7" ht="15.75" hidden="1" x14ac:dyDescent="0.25">
      <c r="A596" t="s">
        <v>595</v>
      </c>
      <c r="B596">
        <v>158.9306</v>
      </c>
      <c r="C596" s="1">
        <v>44348</v>
      </c>
      <c r="D596" s="2">
        <v>29.780000999999999</v>
      </c>
      <c r="E596" s="1">
        <v>44348</v>
      </c>
      <c r="F596" s="4">
        <f t="shared" si="19"/>
        <v>29.780000999999999</v>
      </c>
      <c r="G596" s="4">
        <f t="shared" ref="G596:G659" si="20">F596+1.81</f>
        <v>31.590000999999997</v>
      </c>
    </row>
    <row r="597" spans="1:7" ht="15.75" hidden="1" x14ac:dyDescent="0.25">
      <c r="A597" t="s">
        <v>596</v>
      </c>
      <c r="B597">
        <v>157.18639999999999</v>
      </c>
      <c r="C597" s="1">
        <v>44349</v>
      </c>
      <c r="D597" s="2">
        <v>29.58</v>
      </c>
      <c r="E597" s="1">
        <v>44349</v>
      </c>
      <c r="F597" s="4">
        <f t="shared" si="19"/>
        <v>29.58</v>
      </c>
      <c r="G597" s="4">
        <f t="shared" si="20"/>
        <v>31.389999999999997</v>
      </c>
    </row>
    <row r="598" spans="1:7" ht="15.75" hidden="1" x14ac:dyDescent="0.25">
      <c r="A598" t="s">
        <v>597</v>
      </c>
      <c r="B598">
        <v>156.09399999999999</v>
      </c>
      <c r="C598" s="1">
        <v>44350</v>
      </c>
      <c r="D598" s="2">
        <v>29.26</v>
      </c>
      <c r="E598" s="1">
        <v>44350</v>
      </c>
      <c r="F598" s="4">
        <f t="shared" si="19"/>
        <v>29.26</v>
      </c>
      <c r="G598" s="4">
        <f t="shared" si="20"/>
        <v>31.07</v>
      </c>
    </row>
    <row r="599" spans="1:7" ht="15.75" hidden="1" x14ac:dyDescent="0.25">
      <c r="A599" t="s">
        <v>598</v>
      </c>
      <c r="B599">
        <v>155.6165</v>
      </c>
      <c r="C599" s="1">
        <v>44351</v>
      </c>
      <c r="D599" s="2">
        <v>29.24</v>
      </c>
      <c r="E599" s="1">
        <v>44351</v>
      </c>
      <c r="F599" s="4">
        <f t="shared" si="19"/>
        <v>29.24</v>
      </c>
      <c r="G599" s="4">
        <f t="shared" si="20"/>
        <v>31.049999999999997</v>
      </c>
    </row>
    <row r="600" spans="1:7" ht="15.75" hidden="1" x14ac:dyDescent="0.25">
      <c r="A600" t="s">
        <v>599</v>
      </c>
      <c r="B600">
        <v>155.5429</v>
      </c>
      <c r="C600" s="1">
        <v>44354</v>
      </c>
      <c r="D600" s="2">
        <v>29.139999</v>
      </c>
      <c r="E600" s="1">
        <v>44354</v>
      </c>
      <c r="F600" s="4">
        <f t="shared" si="19"/>
        <v>29.139999</v>
      </c>
      <c r="G600" s="4">
        <f t="shared" si="20"/>
        <v>30.949998999999998</v>
      </c>
    </row>
    <row r="601" spans="1:7" ht="15.75" hidden="1" x14ac:dyDescent="0.25">
      <c r="A601" t="s">
        <v>600</v>
      </c>
      <c r="B601">
        <v>154.45830000000001</v>
      </c>
      <c r="C601" s="1">
        <v>44355</v>
      </c>
      <c r="D601" s="2">
        <v>29.120000999999998</v>
      </c>
      <c r="E601" s="1">
        <v>44355</v>
      </c>
      <c r="F601" s="4">
        <f t="shared" si="19"/>
        <v>29.120000999999998</v>
      </c>
      <c r="G601" s="4">
        <f t="shared" si="20"/>
        <v>30.930000999999997</v>
      </c>
    </row>
    <row r="602" spans="1:7" ht="15.75" hidden="1" x14ac:dyDescent="0.25">
      <c r="A602" t="s">
        <v>601</v>
      </c>
      <c r="B602">
        <v>154.96010000000001</v>
      </c>
      <c r="C602" s="1">
        <v>44356</v>
      </c>
      <c r="D602" s="2">
        <v>29.1</v>
      </c>
      <c r="E602" s="1">
        <v>44356</v>
      </c>
      <c r="F602" s="4">
        <f t="shared" si="19"/>
        <v>29.1</v>
      </c>
      <c r="G602" s="4">
        <f t="shared" si="20"/>
        <v>30.91</v>
      </c>
    </row>
    <row r="603" spans="1:7" ht="15.75" hidden="1" x14ac:dyDescent="0.25">
      <c r="A603" t="s">
        <v>602</v>
      </c>
      <c r="B603">
        <v>155.726</v>
      </c>
      <c r="C603" s="1">
        <v>44357</v>
      </c>
      <c r="D603" s="2">
        <v>29.08</v>
      </c>
      <c r="E603" s="1">
        <v>44357</v>
      </c>
      <c r="F603" s="4">
        <f t="shared" si="19"/>
        <v>29.08</v>
      </c>
      <c r="G603" s="4">
        <f t="shared" si="20"/>
        <v>30.889999999999997</v>
      </c>
    </row>
    <row r="604" spans="1:7" ht="15.75" hidden="1" x14ac:dyDescent="0.25">
      <c r="A604" t="s">
        <v>603</v>
      </c>
      <c r="B604">
        <v>156.2045</v>
      </c>
      <c r="C604" s="1">
        <v>44358</v>
      </c>
      <c r="D604" s="2">
        <v>29.200001</v>
      </c>
      <c r="E604" s="1">
        <v>44358</v>
      </c>
      <c r="F604" s="4">
        <f t="shared" si="19"/>
        <v>29.200001</v>
      </c>
      <c r="G604" s="4">
        <f t="shared" si="20"/>
        <v>31.010000999999999</v>
      </c>
    </row>
    <row r="605" spans="1:7" ht="15.75" hidden="1" x14ac:dyDescent="0.25">
      <c r="A605" t="s">
        <v>604</v>
      </c>
      <c r="B605">
        <v>155.23939999999999</v>
      </c>
      <c r="C605" s="1">
        <v>44362</v>
      </c>
      <c r="D605" s="2">
        <v>29</v>
      </c>
      <c r="E605" s="1">
        <v>44362</v>
      </c>
      <c r="F605" s="4">
        <f t="shared" si="19"/>
        <v>29</v>
      </c>
      <c r="G605" s="4">
        <f t="shared" si="20"/>
        <v>30.81</v>
      </c>
    </row>
    <row r="606" spans="1:7" ht="15.75" hidden="1" x14ac:dyDescent="0.25">
      <c r="A606" t="s">
        <v>605</v>
      </c>
      <c r="B606">
        <v>152.22380000000001</v>
      </c>
      <c r="C606" s="1">
        <v>44363</v>
      </c>
      <c r="D606" s="2">
        <v>28.799999</v>
      </c>
      <c r="E606" s="1">
        <v>44363</v>
      </c>
      <c r="F606" s="4">
        <f t="shared" si="19"/>
        <v>28.799999</v>
      </c>
      <c r="G606" s="4">
        <f t="shared" si="20"/>
        <v>30.609998999999998</v>
      </c>
    </row>
    <row r="607" spans="1:7" ht="15.75" hidden="1" x14ac:dyDescent="0.25">
      <c r="A607" t="s">
        <v>606</v>
      </c>
      <c r="B607">
        <v>153.74469999999999</v>
      </c>
      <c r="C607" s="1">
        <v>44364</v>
      </c>
      <c r="D607" s="2">
        <v>28.879999000000002</v>
      </c>
      <c r="E607" s="1">
        <v>44364</v>
      </c>
      <c r="F607" s="4">
        <f t="shared" si="19"/>
        <v>28.879999000000002</v>
      </c>
      <c r="G607" s="4">
        <f t="shared" si="20"/>
        <v>30.689999</v>
      </c>
    </row>
    <row r="608" spans="1:7" ht="15.75" hidden="1" x14ac:dyDescent="0.25">
      <c r="A608" t="s">
        <v>607</v>
      </c>
      <c r="B608">
        <v>154.95060000000001</v>
      </c>
      <c r="C608" s="1">
        <v>44365</v>
      </c>
      <c r="D608" s="2">
        <v>29.16</v>
      </c>
      <c r="E608" s="1">
        <v>44365</v>
      </c>
      <c r="F608" s="4">
        <f t="shared" si="19"/>
        <v>29.16</v>
      </c>
      <c r="G608" s="4">
        <f t="shared" si="20"/>
        <v>30.97</v>
      </c>
    </row>
    <row r="609" spans="1:7" ht="15.75" hidden="1" x14ac:dyDescent="0.25">
      <c r="A609" t="s">
        <v>608</v>
      </c>
      <c r="B609">
        <v>154.71209999999999</v>
      </c>
      <c r="C609" s="1">
        <v>44368</v>
      </c>
      <c r="D609" s="2">
        <v>28.860001</v>
      </c>
      <c r="E609" s="1">
        <v>44368</v>
      </c>
      <c r="F609" s="4">
        <f t="shared" si="19"/>
        <v>28.860001</v>
      </c>
      <c r="G609" s="4">
        <f t="shared" si="20"/>
        <v>30.670000999999999</v>
      </c>
    </row>
    <row r="610" spans="1:7" ht="15.75" hidden="1" x14ac:dyDescent="0.25">
      <c r="A610" t="s">
        <v>609</v>
      </c>
      <c r="B610">
        <v>156.1808</v>
      </c>
      <c r="C610" s="1">
        <v>44369</v>
      </c>
      <c r="D610" s="2">
        <v>28.66</v>
      </c>
      <c r="E610" s="1">
        <v>44369</v>
      </c>
      <c r="F610" s="4">
        <f t="shared" si="19"/>
        <v>28.66</v>
      </c>
      <c r="G610" s="4">
        <f t="shared" si="20"/>
        <v>30.47</v>
      </c>
    </row>
    <row r="611" spans="1:7" ht="15.75" hidden="1" x14ac:dyDescent="0.25">
      <c r="A611" t="s">
        <v>610</v>
      </c>
      <c r="B611">
        <v>158.45359999999999</v>
      </c>
      <c r="C611" s="1">
        <v>44370</v>
      </c>
      <c r="D611" s="2">
        <v>29.219999000000001</v>
      </c>
      <c r="E611" s="1">
        <v>44370</v>
      </c>
      <c r="F611" s="4">
        <f t="shared" si="19"/>
        <v>29.219999000000001</v>
      </c>
      <c r="G611" s="4">
        <f t="shared" si="20"/>
        <v>31.029999</v>
      </c>
    </row>
    <row r="612" spans="1:7" ht="15.75" hidden="1" x14ac:dyDescent="0.25">
      <c r="A612" t="s">
        <v>611</v>
      </c>
      <c r="B612">
        <v>158.6343</v>
      </c>
      <c r="C612" s="1">
        <v>44371</v>
      </c>
      <c r="D612" s="2">
        <v>29.280000999999999</v>
      </c>
      <c r="E612" s="1">
        <v>44371</v>
      </c>
      <c r="F612" s="4">
        <f t="shared" si="19"/>
        <v>29.280000999999999</v>
      </c>
      <c r="G612" s="4">
        <f t="shared" si="20"/>
        <v>31.090000999999997</v>
      </c>
    </row>
    <row r="613" spans="1:7" ht="15.75" hidden="1" x14ac:dyDescent="0.25">
      <c r="A613" t="s">
        <v>612</v>
      </c>
      <c r="B613">
        <v>160.4854</v>
      </c>
      <c r="C613" s="1">
        <v>44372</v>
      </c>
      <c r="D613" s="2">
        <v>29.620000999999998</v>
      </c>
      <c r="E613" s="1">
        <v>44372</v>
      </c>
      <c r="F613" s="4">
        <f t="shared" si="19"/>
        <v>29.620000999999998</v>
      </c>
      <c r="G613" s="4">
        <f t="shared" si="20"/>
        <v>31.430000999999997</v>
      </c>
    </row>
    <row r="614" spans="1:7" ht="15.75" hidden="1" x14ac:dyDescent="0.25">
      <c r="A614" t="s">
        <v>613</v>
      </c>
      <c r="B614">
        <v>162.39660000000001</v>
      </c>
      <c r="C614" s="1">
        <v>44375</v>
      </c>
      <c r="D614" s="2">
        <v>29.639999</v>
      </c>
      <c r="E614" s="1">
        <v>44375</v>
      </c>
      <c r="F614" s="4">
        <f t="shared" si="19"/>
        <v>29.639999</v>
      </c>
      <c r="G614" s="4">
        <f t="shared" si="20"/>
        <v>31.449998999999998</v>
      </c>
    </row>
    <row r="615" spans="1:7" ht="15.75" hidden="1" x14ac:dyDescent="0.25">
      <c r="A615" t="s">
        <v>614</v>
      </c>
      <c r="B615">
        <v>162.02950000000001</v>
      </c>
      <c r="C615" s="1">
        <v>44376</v>
      </c>
      <c r="D615" s="2">
        <v>29.42</v>
      </c>
      <c r="E615" s="1">
        <v>44376</v>
      </c>
      <c r="F615" s="4">
        <f t="shared" si="19"/>
        <v>29.42</v>
      </c>
      <c r="G615" s="4">
        <f t="shared" si="20"/>
        <v>31.23</v>
      </c>
    </row>
    <row r="616" spans="1:7" ht="15.75" hidden="1" x14ac:dyDescent="0.25">
      <c r="A616" t="s">
        <v>615</v>
      </c>
      <c r="B616">
        <v>161.60769999999999</v>
      </c>
      <c r="C616" s="1">
        <v>44377</v>
      </c>
      <c r="D616" s="2">
        <v>29.24</v>
      </c>
      <c r="E616" s="1">
        <v>44377</v>
      </c>
      <c r="F616" s="4">
        <f t="shared" si="19"/>
        <v>29.24</v>
      </c>
      <c r="G616" s="4">
        <f t="shared" si="20"/>
        <v>31.049999999999997</v>
      </c>
    </row>
    <row r="617" spans="1:7" ht="15.75" hidden="1" x14ac:dyDescent="0.25">
      <c r="A617" t="s">
        <v>616</v>
      </c>
      <c r="B617">
        <v>157.87629999999999</v>
      </c>
      <c r="C617" s="1">
        <v>44379</v>
      </c>
      <c r="D617" s="2">
        <v>28.74</v>
      </c>
      <c r="E617" s="1">
        <v>44379</v>
      </c>
      <c r="F617" s="4">
        <f t="shared" si="19"/>
        <v>28.74</v>
      </c>
      <c r="G617" s="4">
        <f t="shared" si="20"/>
        <v>30.549999999999997</v>
      </c>
    </row>
    <row r="618" spans="1:7" ht="15.75" hidden="1" x14ac:dyDescent="0.25">
      <c r="A618" t="s">
        <v>617</v>
      </c>
      <c r="B618">
        <v>158.08269999999999</v>
      </c>
      <c r="C618" s="1">
        <v>44382</v>
      </c>
      <c r="D618" s="2">
        <v>28.639999</v>
      </c>
      <c r="E618" s="1">
        <v>44382</v>
      </c>
      <c r="F618" s="4">
        <f t="shared" si="19"/>
        <v>28.639999</v>
      </c>
      <c r="G618" s="4">
        <f t="shared" si="20"/>
        <v>30.449998999999998</v>
      </c>
    </row>
    <row r="619" spans="1:7" ht="15.75" hidden="1" x14ac:dyDescent="0.25">
      <c r="A619" t="s">
        <v>618</v>
      </c>
      <c r="B619">
        <v>154.70769999999999</v>
      </c>
      <c r="C619" s="1">
        <v>44383</v>
      </c>
      <c r="D619" s="2">
        <v>28.559999000000001</v>
      </c>
      <c r="E619" s="1">
        <v>44383</v>
      </c>
      <c r="F619" s="4">
        <f t="shared" si="19"/>
        <v>28.559999000000001</v>
      </c>
      <c r="G619" s="4">
        <f t="shared" si="20"/>
        <v>30.369999</v>
      </c>
    </row>
    <row r="620" spans="1:7" ht="15.75" hidden="1" x14ac:dyDescent="0.25">
      <c r="A620" t="s">
        <v>619</v>
      </c>
      <c r="B620">
        <v>156.4008</v>
      </c>
      <c r="C620" s="1">
        <v>44384</v>
      </c>
      <c r="D620" s="2">
        <v>28.540001</v>
      </c>
      <c r="E620" s="1">
        <v>44384</v>
      </c>
      <c r="F620" s="4">
        <f t="shared" si="19"/>
        <v>28.540001</v>
      </c>
      <c r="G620" s="4">
        <f t="shared" si="20"/>
        <v>30.350000999999999</v>
      </c>
    </row>
    <row r="621" spans="1:7" ht="15.75" hidden="1" x14ac:dyDescent="0.25">
      <c r="A621" t="s">
        <v>620</v>
      </c>
      <c r="B621">
        <v>153.30420000000001</v>
      </c>
      <c r="C621" s="1">
        <v>44385</v>
      </c>
      <c r="D621" s="2">
        <v>27.74</v>
      </c>
      <c r="E621" s="1">
        <v>44385</v>
      </c>
      <c r="F621" s="4">
        <f t="shared" si="19"/>
        <v>27.74</v>
      </c>
      <c r="G621" s="4">
        <f t="shared" si="20"/>
        <v>29.549999999999997</v>
      </c>
    </row>
    <row r="622" spans="1:7" ht="15.75" hidden="1" x14ac:dyDescent="0.25">
      <c r="A622" t="s">
        <v>621</v>
      </c>
      <c r="B622">
        <v>154.69890000000001</v>
      </c>
      <c r="C622" s="1">
        <v>44386</v>
      </c>
      <c r="D622" s="2">
        <v>27.940000999999999</v>
      </c>
      <c r="E622" s="1">
        <v>44386</v>
      </c>
      <c r="F622" s="4">
        <f t="shared" si="19"/>
        <v>27.940000999999999</v>
      </c>
      <c r="G622" s="4">
        <f t="shared" si="20"/>
        <v>29.750000999999997</v>
      </c>
    </row>
    <row r="623" spans="1:7" ht="15.75" hidden="1" x14ac:dyDescent="0.25">
      <c r="A623" t="s">
        <v>622</v>
      </c>
      <c r="B623">
        <v>155.87469999999999</v>
      </c>
      <c r="C623" s="1">
        <v>44389</v>
      </c>
      <c r="D623" s="2">
        <v>28.1</v>
      </c>
      <c r="E623" s="1">
        <v>44389</v>
      </c>
      <c r="F623" s="4">
        <f t="shared" si="19"/>
        <v>28.1</v>
      </c>
      <c r="G623" s="4">
        <f t="shared" si="20"/>
        <v>29.91</v>
      </c>
    </row>
    <row r="624" spans="1:7" ht="15.75" hidden="1" x14ac:dyDescent="0.25">
      <c r="A624" t="s">
        <v>623</v>
      </c>
      <c r="B624">
        <v>156.06190000000001</v>
      </c>
      <c r="C624" s="1">
        <v>44390</v>
      </c>
      <c r="D624" s="2">
        <v>28.48</v>
      </c>
      <c r="E624" s="1">
        <v>44390</v>
      </c>
      <c r="F624" s="4">
        <f t="shared" si="19"/>
        <v>28.48</v>
      </c>
      <c r="G624" s="4">
        <f t="shared" si="20"/>
        <v>30.29</v>
      </c>
    </row>
    <row r="625" spans="1:7" ht="15.75" hidden="1" x14ac:dyDescent="0.25">
      <c r="A625" t="s">
        <v>624</v>
      </c>
      <c r="B625">
        <v>156.2526</v>
      </c>
      <c r="C625" s="1">
        <v>44391</v>
      </c>
      <c r="D625" s="2">
        <v>28.299999</v>
      </c>
      <c r="E625" s="1">
        <v>44391</v>
      </c>
      <c r="F625" s="4">
        <f t="shared" si="19"/>
        <v>28.299999</v>
      </c>
      <c r="G625" s="4">
        <f t="shared" si="20"/>
        <v>30.109998999999998</v>
      </c>
    </row>
    <row r="626" spans="1:7" ht="15.75" hidden="1" x14ac:dyDescent="0.25">
      <c r="A626" t="s">
        <v>625</v>
      </c>
      <c r="B626">
        <v>157.7457</v>
      </c>
      <c r="C626" s="1">
        <v>44392</v>
      </c>
      <c r="D626" s="2">
        <v>28.5</v>
      </c>
      <c r="E626" s="1">
        <v>44392</v>
      </c>
      <c r="F626" s="4">
        <f t="shared" si="19"/>
        <v>28.5</v>
      </c>
      <c r="G626" s="4">
        <f t="shared" si="20"/>
        <v>30.31</v>
      </c>
    </row>
    <row r="627" spans="1:7" ht="15.75" hidden="1" x14ac:dyDescent="0.25">
      <c r="A627" t="s">
        <v>626</v>
      </c>
      <c r="B627">
        <v>155.55840000000001</v>
      </c>
      <c r="C627" s="1">
        <v>44393</v>
      </c>
      <c r="D627" s="2">
        <v>28.6</v>
      </c>
      <c r="E627" s="1">
        <v>44393</v>
      </c>
      <c r="F627" s="4">
        <f t="shared" si="19"/>
        <v>28.6</v>
      </c>
      <c r="G627" s="4">
        <f t="shared" si="20"/>
        <v>30.41</v>
      </c>
    </row>
    <row r="628" spans="1:7" ht="15.75" hidden="1" x14ac:dyDescent="0.25">
      <c r="A628" t="s">
        <v>627</v>
      </c>
      <c r="B628">
        <v>154.39099999999999</v>
      </c>
      <c r="C628" s="1">
        <v>44396</v>
      </c>
      <c r="D628" s="2">
        <v>28</v>
      </c>
      <c r="E628" s="1">
        <v>44396</v>
      </c>
      <c r="F628" s="4">
        <f t="shared" si="19"/>
        <v>28</v>
      </c>
      <c r="G628" s="4">
        <f t="shared" si="20"/>
        <v>29.81</v>
      </c>
    </row>
    <row r="629" spans="1:7" ht="15.75" hidden="1" x14ac:dyDescent="0.25">
      <c r="A629" t="s">
        <v>628</v>
      </c>
      <c r="B629">
        <v>153.71799999999999</v>
      </c>
      <c r="C629" s="1">
        <v>44397</v>
      </c>
      <c r="D629" s="2">
        <v>27.76</v>
      </c>
      <c r="E629" s="1">
        <v>44397</v>
      </c>
      <c r="F629" s="4">
        <f t="shared" si="19"/>
        <v>27.76</v>
      </c>
      <c r="G629" s="4">
        <f t="shared" si="20"/>
        <v>29.57</v>
      </c>
    </row>
    <row r="630" spans="1:7" ht="15.75" hidden="1" x14ac:dyDescent="0.25">
      <c r="A630" t="s">
        <v>629</v>
      </c>
      <c r="B630">
        <v>155.12029999999999</v>
      </c>
      <c r="C630" s="1">
        <v>44398</v>
      </c>
      <c r="D630" s="2">
        <v>27.76</v>
      </c>
      <c r="E630" s="1">
        <v>44398</v>
      </c>
      <c r="F630" s="4">
        <f t="shared" si="19"/>
        <v>27.76</v>
      </c>
      <c r="G630" s="4">
        <f t="shared" si="20"/>
        <v>29.57</v>
      </c>
    </row>
    <row r="631" spans="1:7" ht="15.75" hidden="1" x14ac:dyDescent="0.25">
      <c r="A631" t="s">
        <v>630</v>
      </c>
      <c r="B631">
        <v>154.75700000000001</v>
      </c>
      <c r="C631" s="1">
        <v>44399</v>
      </c>
      <c r="D631" s="2">
        <v>28.24</v>
      </c>
      <c r="E631" s="1">
        <v>44399</v>
      </c>
      <c r="F631" s="4">
        <f t="shared" si="19"/>
        <v>28.24</v>
      </c>
      <c r="G631" s="4">
        <f t="shared" si="20"/>
        <v>30.049999999999997</v>
      </c>
    </row>
    <row r="632" spans="1:7" ht="15.75" hidden="1" x14ac:dyDescent="0.25">
      <c r="A632" t="s">
        <v>631</v>
      </c>
      <c r="B632">
        <v>150.52430000000001</v>
      </c>
      <c r="C632" s="1">
        <v>44400</v>
      </c>
      <c r="D632" s="2">
        <v>27.860001</v>
      </c>
      <c r="E632" s="1">
        <v>44400</v>
      </c>
      <c r="F632" s="4">
        <f t="shared" si="19"/>
        <v>27.860001</v>
      </c>
      <c r="G632" s="4">
        <f t="shared" si="20"/>
        <v>29.670000999999999</v>
      </c>
    </row>
    <row r="633" spans="1:7" ht="15.75" hidden="1" x14ac:dyDescent="0.25">
      <c r="A633" t="s">
        <v>632</v>
      </c>
      <c r="B633">
        <v>145.0659</v>
      </c>
      <c r="C633" s="1">
        <v>44403</v>
      </c>
      <c r="D633" s="2">
        <v>26.700001</v>
      </c>
      <c r="E633" s="1">
        <v>44403</v>
      </c>
      <c r="F633" s="4">
        <f t="shared" si="19"/>
        <v>26.700001</v>
      </c>
      <c r="G633" s="4">
        <f t="shared" si="20"/>
        <v>28.510000999999999</v>
      </c>
    </row>
    <row r="634" spans="1:7" ht="15.75" hidden="1" x14ac:dyDescent="0.25">
      <c r="A634" t="s">
        <v>633</v>
      </c>
      <c r="B634">
        <v>137.58969999999999</v>
      </c>
      <c r="C634" s="1">
        <v>44404</v>
      </c>
      <c r="D634" s="2">
        <v>25.66</v>
      </c>
      <c r="E634" s="1">
        <v>44404</v>
      </c>
      <c r="F634" s="4">
        <f t="shared" si="19"/>
        <v>25.66</v>
      </c>
      <c r="G634" s="4">
        <f t="shared" si="20"/>
        <v>27.47</v>
      </c>
    </row>
    <row r="635" spans="1:7" ht="15.75" hidden="1" x14ac:dyDescent="0.25">
      <c r="A635" t="s">
        <v>634</v>
      </c>
      <c r="B635">
        <v>142.61879999999999</v>
      </c>
      <c r="C635" s="1">
        <v>44405</v>
      </c>
      <c r="D635" s="2">
        <v>26.040001</v>
      </c>
      <c r="E635" s="1">
        <v>44405</v>
      </c>
      <c r="F635" s="4">
        <f t="shared" si="19"/>
        <v>26.040001</v>
      </c>
      <c r="G635" s="4">
        <f t="shared" si="20"/>
        <v>27.850000999999999</v>
      </c>
    </row>
    <row r="636" spans="1:7" ht="15.75" hidden="1" x14ac:dyDescent="0.25">
      <c r="A636" t="s">
        <v>635</v>
      </c>
      <c r="B636">
        <v>147.5111</v>
      </c>
      <c r="C636" s="1">
        <v>44406</v>
      </c>
      <c r="D636" s="2">
        <v>26.84</v>
      </c>
      <c r="E636" s="1">
        <v>44406</v>
      </c>
      <c r="F636" s="4">
        <f t="shared" si="19"/>
        <v>26.84</v>
      </c>
      <c r="G636" s="4">
        <f t="shared" si="20"/>
        <v>28.65</v>
      </c>
    </row>
    <row r="637" spans="1:7" ht="15.75" hidden="1" x14ac:dyDescent="0.25">
      <c r="A637" t="s">
        <v>636</v>
      </c>
      <c r="B637">
        <v>146.71199999999999</v>
      </c>
      <c r="C637" s="1">
        <v>44407</v>
      </c>
      <c r="D637" s="2">
        <v>26.52</v>
      </c>
      <c r="E637" s="1">
        <v>44407</v>
      </c>
      <c r="F637" s="4">
        <f t="shared" si="19"/>
        <v>26.52</v>
      </c>
      <c r="G637" s="4">
        <f t="shared" si="20"/>
        <v>28.33</v>
      </c>
    </row>
    <row r="638" spans="1:7" ht="15.75" hidden="1" x14ac:dyDescent="0.25">
      <c r="A638" t="s">
        <v>637</v>
      </c>
      <c r="B638">
        <v>147.18770000000001</v>
      </c>
      <c r="C638" s="1">
        <v>44410</v>
      </c>
      <c r="D638" s="2">
        <v>26.719999000000001</v>
      </c>
      <c r="E638" s="1">
        <v>44410</v>
      </c>
      <c r="F638" s="4">
        <f t="shared" si="19"/>
        <v>26.719999000000001</v>
      </c>
      <c r="G638" s="4">
        <f t="shared" si="20"/>
        <v>28.529999</v>
      </c>
    </row>
    <row r="639" spans="1:7" ht="15.75" hidden="1" x14ac:dyDescent="0.25">
      <c r="A639" t="s">
        <v>638</v>
      </c>
      <c r="B639">
        <v>145.4024</v>
      </c>
      <c r="C639" s="1">
        <v>44411</v>
      </c>
      <c r="D639" s="2">
        <v>26.68</v>
      </c>
      <c r="E639" s="1">
        <v>44411</v>
      </c>
      <c r="F639" s="4">
        <f t="shared" si="19"/>
        <v>26.68</v>
      </c>
      <c r="G639" s="4">
        <f t="shared" si="20"/>
        <v>28.49</v>
      </c>
    </row>
    <row r="640" spans="1:7" ht="15.75" hidden="1" x14ac:dyDescent="0.25">
      <c r="A640" t="s">
        <v>639</v>
      </c>
      <c r="B640">
        <v>148.71889999999999</v>
      </c>
      <c r="C640" s="1">
        <v>44412</v>
      </c>
      <c r="D640" s="2">
        <v>26.940000999999999</v>
      </c>
      <c r="E640" s="1">
        <v>44412</v>
      </c>
      <c r="F640" s="4">
        <f t="shared" si="19"/>
        <v>26.940000999999999</v>
      </c>
      <c r="G640" s="4">
        <f t="shared" si="20"/>
        <v>28.750000999999997</v>
      </c>
    </row>
    <row r="641" spans="1:7" ht="15.75" hidden="1" x14ac:dyDescent="0.25">
      <c r="A641" t="s">
        <v>640</v>
      </c>
      <c r="B641">
        <v>146.73689999999999</v>
      </c>
      <c r="C641" s="1">
        <v>44413</v>
      </c>
      <c r="D641" s="2">
        <v>26.719999000000001</v>
      </c>
      <c r="E641" s="1">
        <v>44413</v>
      </c>
      <c r="F641" s="4">
        <f t="shared" si="19"/>
        <v>26.719999000000001</v>
      </c>
      <c r="G641" s="4">
        <f t="shared" si="20"/>
        <v>28.529999</v>
      </c>
    </row>
    <row r="642" spans="1:7" ht="15.75" hidden="1" x14ac:dyDescent="0.25">
      <c r="A642" t="s">
        <v>641</v>
      </c>
      <c r="B642">
        <v>145.25810000000001</v>
      </c>
      <c r="C642" s="1">
        <v>44414</v>
      </c>
      <c r="D642" s="2">
        <v>26.700001</v>
      </c>
      <c r="E642" s="1">
        <v>44414</v>
      </c>
      <c r="F642" s="4">
        <f t="shared" si="19"/>
        <v>26.700001</v>
      </c>
      <c r="G642" s="4">
        <f t="shared" si="20"/>
        <v>28.510000999999999</v>
      </c>
    </row>
    <row r="643" spans="1:7" ht="15.75" hidden="1" x14ac:dyDescent="0.25">
      <c r="A643" t="s">
        <v>642</v>
      </c>
      <c r="B643">
        <v>144.7089</v>
      </c>
      <c r="C643" s="1">
        <v>44417</v>
      </c>
      <c r="D643" s="2">
        <v>26.76</v>
      </c>
      <c r="E643" s="1">
        <v>44417</v>
      </c>
      <c r="F643" s="4">
        <f t="shared" ref="F643:F706" si="21">D643</f>
        <v>26.76</v>
      </c>
      <c r="G643" s="4">
        <f t="shared" si="20"/>
        <v>28.57</v>
      </c>
    </row>
    <row r="644" spans="1:7" ht="15.75" hidden="1" x14ac:dyDescent="0.25">
      <c r="A644" t="s">
        <v>643</v>
      </c>
      <c r="B644">
        <v>145.64779999999999</v>
      </c>
      <c r="C644" s="1">
        <v>44418</v>
      </c>
      <c r="D644" s="2">
        <v>27.08</v>
      </c>
      <c r="E644" s="1">
        <v>44418</v>
      </c>
      <c r="F644" s="4">
        <f t="shared" si="21"/>
        <v>27.08</v>
      </c>
      <c r="G644" s="4">
        <f t="shared" si="20"/>
        <v>28.889999999999997</v>
      </c>
    </row>
    <row r="645" spans="1:7" ht="15.75" hidden="1" x14ac:dyDescent="0.25">
      <c r="A645" t="s">
        <v>644</v>
      </c>
      <c r="B645">
        <v>144.65289999999999</v>
      </c>
      <c r="C645" s="1">
        <v>44419</v>
      </c>
      <c r="D645" s="2">
        <v>27.139999</v>
      </c>
      <c r="E645" s="1">
        <v>44419</v>
      </c>
      <c r="F645" s="4">
        <f t="shared" si="21"/>
        <v>27.139999</v>
      </c>
      <c r="G645" s="4">
        <f t="shared" si="20"/>
        <v>28.949998999999998</v>
      </c>
    </row>
    <row r="646" spans="1:7" ht="15.75" hidden="1" x14ac:dyDescent="0.25">
      <c r="A646" t="s">
        <v>645</v>
      </c>
      <c r="B646">
        <v>144.0317</v>
      </c>
      <c r="C646" s="1">
        <v>44420</v>
      </c>
      <c r="D646" s="2">
        <v>26.98</v>
      </c>
      <c r="E646" s="1">
        <v>44420</v>
      </c>
      <c r="F646" s="4">
        <f t="shared" si="21"/>
        <v>26.98</v>
      </c>
      <c r="G646" s="4">
        <f t="shared" si="20"/>
        <v>28.79</v>
      </c>
    </row>
    <row r="647" spans="1:7" ht="15.75" hidden="1" x14ac:dyDescent="0.25">
      <c r="A647" t="s">
        <v>646</v>
      </c>
      <c r="B647">
        <v>143.1832</v>
      </c>
      <c r="C647" s="1">
        <v>44421</v>
      </c>
      <c r="D647" s="2">
        <v>26.9</v>
      </c>
      <c r="E647" s="1">
        <v>44421</v>
      </c>
      <c r="F647" s="4">
        <f t="shared" si="21"/>
        <v>26.9</v>
      </c>
      <c r="G647" s="4">
        <f t="shared" si="20"/>
        <v>28.709999999999997</v>
      </c>
    </row>
    <row r="648" spans="1:7" ht="15.75" hidden="1" x14ac:dyDescent="0.25">
      <c r="A648" t="s">
        <v>647</v>
      </c>
      <c r="B648">
        <v>141.2884</v>
      </c>
      <c r="C648" s="1">
        <v>44424</v>
      </c>
      <c r="D648" s="2">
        <v>26.719999000000001</v>
      </c>
      <c r="E648" s="1">
        <v>44424</v>
      </c>
      <c r="F648" s="4">
        <f t="shared" si="21"/>
        <v>26.719999000000001</v>
      </c>
      <c r="G648" s="4">
        <f t="shared" si="20"/>
        <v>28.529999</v>
      </c>
    </row>
    <row r="649" spans="1:7" ht="15.75" hidden="1" x14ac:dyDescent="0.25">
      <c r="A649" t="s">
        <v>648</v>
      </c>
      <c r="B649">
        <v>139.1319</v>
      </c>
      <c r="C649" s="1">
        <v>44425</v>
      </c>
      <c r="D649" s="2">
        <v>26.26</v>
      </c>
      <c r="E649" s="1">
        <v>44425</v>
      </c>
      <c r="F649" s="4">
        <f t="shared" si="21"/>
        <v>26.26</v>
      </c>
      <c r="G649" s="4">
        <f t="shared" si="20"/>
        <v>28.07</v>
      </c>
    </row>
    <row r="650" spans="1:7" ht="15.75" hidden="1" x14ac:dyDescent="0.25">
      <c r="A650" t="s">
        <v>649</v>
      </c>
      <c r="B650">
        <v>139.2764</v>
      </c>
      <c r="C650" s="1">
        <v>44426</v>
      </c>
      <c r="D650" s="2">
        <v>26.379999000000002</v>
      </c>
      <c r="E650" s="1">
        <v>44426</v>
      </c>
      <c r="F650" s="4">
        <f t="shared" si="21"/>
        <v>26.379999000000002</v>
      </c>
      <c r="G650" s="4">
        <f t="shared" si="20"/>
        <v>28.189999</v>
      </c>
    </row>
    <row r="651" spans="1:7" ht="15.75" hidden="1" x14ac:dyDescent="0.25">
      <c r="A651" t="s">
        <v>650</v>
      </c>
      <c r="B651">
        <v>138.6191</v>
      </c>
      <c r="C651" s="1">
        <v>44427</v>
      </c>
      <c r="D651" s="2">
        <v>25.84</v>
      </c>
      <c r="E651" s="1">
        <v>44427</v>
      </c>
      <c r="F651" s="4">
        <f t="shared" si="21"/>
        <v>25.84</v>
      </c>
      <c r="G651" s="4">
        <f t="shared" si="20"/>
        <v>27.65</v>
      </c>
    </row>
    <row r="652" spans="1:7" ht="15.75" hidden="1" x14ac:dyDescent="0.25">
      <c r="A652" t="s">
        <v>651</v>
      </c>
      <c r="B652">
        <v>137.11150000000001</v>
      </c>
      <c r="C652" s="1">
        <v>44428</v>
      </c>
      <c r="D652" s="2">
        <v>25.379999000000002</v>
      </c>
      <c r="E652" s="1">
        <v>44428</v>
      </c>
      <c r="F652" s="4">
        <f t="shared" si="21"/>
        <v>25.379999000000002</v>
      </c>
      <c r="G652" s="4">
        <f t="shared" si="20"/>
        <v>27.189999</v>
      </c>
    </row>
    <row r="653" spans="1:7" ht="15.75" hidden="1" x14ac:dyDescent="0.25">
      <c r="A653" t="s">
        <v>652</v>
      </c>
      <c r="B653">
        <v>141.5309</v>
      </c>
      <c r="C653" s="1">
        <v>44431</v>
      </c>
      <c r="D653" s="2">
        <v>25.68</v>
      </c>
      <c r="E653" s="1">
        <v>44431</v>
      </c>
      <c r="F653" s="4">
        <f t="shared" si="21"/>
        <v>25.68</v>
      </c>
      <c r="G653" s="4">
        <f t="shared" si="20"/>
        <v>27.49</v>
      </c>
    </row>
    <row r="654" spans="1:7" ht="15.75" hidden="1" x14ac:dyDescent="0.25">
      <c r="A654" t="s">
        <v>653</v>
      </c>
      <c r="B654">
        <v>142.97919999999999</v>
      </c>
      <c r="C654" s="1">
        <v>44432</v>
      </c>
      <c r="D654" s="2">
        <v>26.24</v>
      </c>
      <c r="E654" s="1">
        <v>44432</v>
      </c>
      <c r="F654" s="4">
        <f t="shared" si="21"/>
        <v>26.24</v>
      </c>
      <c r="G654" s="4">
        <f t="shared" si="20"/>
        <v>28.049999999999997</v>
      </c>
    </row>
    <row r="655" spans="1:7" ht="15.75" hidden="1" x14ac:dyDescent="0.25">
      <c r="A655" t="s">
        <v>654</v>
      </c>
      <c r="B655">
        <v>143.36750000000001</v>
      </c>
      <c r="C655" s="1">
        <v>44433</v>
      </c>
      <c r="D655" s="2">
        <v>26.26</v>
      </c>
      <c r="E655" s="1">
        <v>44433</v>
      </c>
      <c r="F655" s="4">
        <f t="shared" si="21"/>
        <v>26.26</v>
      </c>
      <c r="G655" s="4">
        <f t="shared" si="20"/>
        <v>28.07</v>
      </c>
    </row>
    <row r="656" spans="1:7" ht="15.75" hidden="1" x14ac:dyDescent="0.25">
      <c r="A656" t="s">
        <v>655</v>
      </c>
      <c r="B656">
        <v>142.33449999999999</v>
      </c>
      <c r="C656" s="1">
        <v>44434</v>
      </c>
      <c r="D656" s="2">
        <v>25.98</v>
      </c>
      <c r="E656" s="1">
        <v>44434</v>
      </c>
      <c r="F656" s="4">
        <f t="shared" si="21"/>
        <v>25.98</v>
      </c>
      <c r="G656" s="4">
        <f t="shared" si="20"/>
        <v>27.79</v>
      </c>
    </row>
    <row r="657" spans="1:7" ht="15.75" hidden="1" x14ac:dyDescent="0.25">
      <c r="A657" t="s">
        <v>656</v>
      </c>
      <c r="B657">
        <v>143.04580000000001</v>
      </c>
      <c r="C657" s="1">
        <v>44435</v>
      </c>
      <c r="D657" s="2">
        <v>25.959999</v>
      </c>
      <c r="E657" s="1">
        <v>44435</v>
      </c>
      <c r="F657" s="4">
        <f t="shared" si="21"/>
        <v>25.959999</v>
      </c>
      <c r="G657" s="4">
        <f t="shared" si="20"/>
        <v>27.769998999999999</v>
      </c>
    </row>
    <row r="658" spans="1:7" ht="15.75" hidden="1" x14ac:dyDescent="0.25">
      <c r="A658" t="s">
        <v>657</v>
      </c>
      <c r="B658">
        <v>145.29640000000001</v>
      </c>
      <c r="C658" s="1">
        <v>44438</v>
      </c>
      <c r="D658" s="2">
        <v>26.1</v>
      </c>
      <c r="E658" s="1">
        <v>44438</v>
      </c>
      <c r="F658" s="4">
        <f t="shared" si="21"/>
        <v>26.1</v>
      </c>
      <c r="G658" s="4">
        <f t="shared" si="20"/>
        <v>27.91</v>
      </c>
    </row>
    <row r="659" spans="1:7" ht="15.75" hidden="1" x14ac:dyDescent="0.25">
      <c r="A659" t="s">
        <v>658</v>
      </c>
      <c r="B659">
        <v>145.67859999999999</v>
      </c>
      <c r="C659" s="1">
        <v>44439</v>
      </c>
      <c r="D659" s="2">
        <v>26.42</v>
      </c>
      <c r="E659" s="1">
        <v>44439</v>
      </c>
      <c r="F659" s="4">
        <f t="shared" si="21"/>
        <v>26.42</v>
      </c>
      <c r="G659" s="4">
        <f t="shared" si="20"/>
        <v>28.23</v>
      </c>
    </row>
    <row r="660" spans="1:7" ht="15.75" hidden="1" x14ac:dyDescent="0.25">
      <c r="A660" t="s">
        <v>659</v>
      </c>
      <c r="B660">
        <v>143.87200000000001</v>
      </c>
      <c r="C660" s="1">
        <v>44440</v>
      </c>
      <c r="D660" s="2">
        <v>26.6</v>
      </c>
      <c r="E660" s="1">
        <v>44440</v>
      </c>
      <c r="F660" s="4">
        <f t="shared" si="21"/>
        <v>26.6</v>
      </c>
      <c r="G660" s="4">
        <f t="shared" ref="G660:G720" si="22">F660+1.81</f>
        <v>28.41</v>
      </c>
    </row>
    <row r="661" spans="1:7" ht="15.75" hidden="1" x14ac:dyDescent="0.25">
      <c r="A661" t="s">
        <v>660</v>
      </c>
      <c r="B661">
        <v>144.47280000000001</v>
      </c>
      <c r="C661" s="1">
        <v>44441</v>
      </c>
      <c r="D661" s="2">
        <v>26.700001</v>
      </c>
      <c r="E661" s="1">
        <v>44441</v>
      </c>
      <c r="F661" s="4">
        <f t="shared" si="21"/>
        <v>26.700001</v>
      </c>
      <c r="G661" s="4">
        <f t="shared" si="22"/>
        <v>28.510000999999999</v>
      </c>
    </row>
    <row r="662" spans="1:7" ht="15.75" hidden="1" x14ac:dyDescent="0.25">
      <c r="A662" t="s">
        <v>661</v>
      </c>
      <c r="B662">
        <v>144.05170000000001</v>
      </c>
      <c r="C662" s="1">
        <v>44442</v>
      </c>
      <c r="D662" s="2">
        <v>26.540001</v>
      </c>
      <c r="E662" s="1">
        <v>44442</v>
      </c>
      <c r="F662" s="4">
        <f t="shared" si="21"/>
        <v>26.540001</v>
      </c>
      <c r="G662" s="4">
        <f t="shared" si="22"/>
        <v>28.350000999999999</v>
      </c>
    </row>
    <row r="663" spans="1:7" ht="15.75" hidden="1" x14ac:dyDescent="0.25">
      <c r="A663" t="s">
        <v>662</v>
      </c>
      <c r="B663">
        <v>144.74</v>
      </c>
      <c r="C663" s="1">
        <v>44445</v>
      </c>
      <c r="D663" s="2">
        <v>26.76</v>
      </c>
      <c r="E663" s="1">
        <v>44445</v>
      </c>
      <c r="F663" s="4">
        <f t="shared" si="21"/>
        <v>26.76</v>
      </c>
      <c r="G663" s="4">
        <f t="shared" si="22"/>
        <v>28.57</v>
      </c>
    </row>
    <row r="664" spans="1:7" ht="15.75" hidden="1" x14ac:dyDescent="0.25">
      <c r="A664" t="s">
        <v>663</v>
      </c>
      <c r="B664">
        <v>146.33160000000001</v>
      </c>
      <c r="C664" s="1">
        <v>44446</v>
      </c>
      <c r="D664" s="2">
        <v>26.98</v>
      </c>
      <c r="E664" s="1">
        <v>44446</v>
      </c>
      <c r="F664" s="4">
        <f t="shared" si="21"/>
        <v>26.98</v>
      </c>
      <c r="G664" s="4">
        <f t="shared" si="22"/>
        <v>28.79</v>
      </c>
    </row>
    <row r="665" spans="1:7" ht="15.75" hidden="1" x14ac:dyDescent="0.25">
      <c r="A665" t="s">
        <v>664</v>
      </c>
      <c r="B665">
        <v>145.1489</v>
      </c>
      <c r="C665" s="1">
        <v>44447</v>
      </c>
      <c r="D665" s="2">
        <v>26.9</v>
      </c>
      <c r="E665" s="1">
        <v>44447</v>
      </c>
      <c r="F665" s="4">
        <f t="shared" si="21"/>
        <v>26.9</v>
      </c>
      <c r="G665" s="4">
        <f t="shared" si="22"/>
        <v>28.709999999999997</v>
      </c>
    </row>
    <row r="666" spans="1:7" ht="15.75" hidden="1" x14ac:dyDescent="0.25">
      <c r="A666" t="s">
        <v>665</v>
      </c>
      <c r="B666">
        <v>144.7062</v>
      </c>
      <c r="C666" s="1">
        <v>44448</v>
      </c>
      <c r="D666" s="2">
        <v>26.34</v>
      </c>
      <c r="E666" s="1">
        <v>44448</v>
      </c>
      <c r="F666" s="4">
        <f t="shared" si="21"/>
        <v>26.34</v>
      </c>
      <c r="G666" s="4">
        <f t="shared" si="22"/>
        <v>28.15</v>
      </c>
    </row>
    <row r="667" spans="1:7" ht="15.75" hidden="1" x14ac:dyDescent="0.25">
      <c r="A667" t="s">
        <v>666</v>
      </c>
      <c r="B667">
        <v>144.26830000000001</v>
      </c>
      <c r="C667" s="1">
        <v>44449</v>
      </c>
      <c r="D667" s="2">
        <v>26.84</v>
      </c>
      <c r="E667" s="1">
        <v>44449</v>
      </c>
      <c r="F667" s="4">
        <f t="shared" si="21"/>
        <v>26.84</v>
      </c>
      <c r="G667" s="4">
        <f t="shared" si="22"/>
        <v>28.65</v>
      </c>
    </row>
    <row r="668" spans="1:7" ht="15.75" hidden="1" x14ac:dyDescent="0.25">
      <c r="A668" t="s">
        <v>667</v>
      </c>
      <c r="B668">
        <v>143.18199999999999</v>
      </c>
      <c r="C668" s="1">
        <v>44452</v>
      </c>
      <c r="D668" s="2">
        <v>26.459999</v>
      </c>
      <c r="E668" s="1">
        <v>44452</v>
      </c>
      <c r="F668" s="4">
        <f t="shared" si="21"/>
        <v>26.459999</v>
      </c>
      <c r="G668" s="4">
        <f t="shared" si="22"/>
        <v>28.269998999999999</v>
      </c>
    </row>
    <row r="669" spans="1:7" ht="15.75" hidden="1" x14ac:dyDescent="0.25">
      <c r="A669" t="s">
        <v>668</v>
      </c>
      <c r="B669">
        <v>143.04329999999999</v>
      </c>
      <c r="C669" s="1">
        <v>44453</v>
      </c>
      <c r="D669" s="2">
        <v>26.16</v>
      </c>
      <c r="E669" s="1">
        <v>44453</v>
      </c>
      <c r="F669" s="4">
        <f t="shared" si="21"/>
        <v>26.16</v>
      </c>
      <c r="G669" s="4">
        <f t="shared" si="22"/>
        <v>27.97</v>
      </c>
    </row>
    <row r="670" spans="1:7" ht="15.75" hidden="1" x14ac:dyDescent="0.25">
      <c r="A670" t="s">
        <v>669</v>
      </c>
      <c r="B670">
        <v>142.8569</v>
      </c>
      <c r="C670" s="1">
        <v>44454</v>
      </c>
      <c r="D670" s="2">
        <v>25.780000999999999</v>
      </c>
      <c r="E670" s="1">
        <v>44454</v>
      </c>
      <c r="F670" s="4">
        <f t="shared" si="21"/>
        <v>25.780000999999999</v>
      </c>
      <c r="G670" s="4">
        <f t="shared" si="22"/>
        <v>27.590000999999997</v>
      </c>
    </row>
    <row r="671" spans="1:7" ht="15.75" hidden="1" x14ac:dyDescent="0.25">
      <c r="A671" t="s">
        <v>670</v>
      </c>
      <c r="B671">
        <v>139.97579999999999</v>
      </c>
      <c r="C671" s="1">
        <v>44455</v>
      </c>
      <c r="D671" s="2">
        <v>25.360001</v>
      </c>
      <c r="E671" s="1">
        <v>44455</v>
      </c>
      <c r="F671" s="4">
        <f t="shared" si="21"/>
        <v>25.360001</v>
      </c>
      <c r="G671" s="4">
        <f t="shared" si="22"/>
        <v>27.170000999999999</v>
      </c>
    </row>
    <row r="672" spans="1:7" ht="15.75" hidden="1" x14ac:dyDescent="0.25">
      <c r="A672" t="s">
        <v>671</v>
      </c>
      <c r="B672">
        <v>141.08150000000001</v>
      </c>
      <c r="C672" s="1">
        <v>44456</v>
      </c>
      <c r="D672" s="2">
        <v>25.58</v>
      </c>
      <c r="E672" s="1">
        <v>44456</v>
      </c>
      <c r="F672" s="4">
        <f t="shared" si="21"/>
        <v>25.58</v>
      </c>
      <c r="G672" s="4">
        <f t="shared" si="22"/>
        <v>27.389999999999997</v>
      </c>
    </row>
    <row r="673" spans="1:7" ht="15.75" hidden="1" x14ac:dyDescent="0.25">
      <c r="A673" t="s">
        <v>672</v>
      </c>
      <c r="B673">
        <v>138.1789</v>
      </c>
      <c r="C673" s="1">
        <v>44459</v>
      </c>
      <c r="D673" s="2">
        <v>24.76</v>
      </c>
      <c r="E673" s="1">
        <v>44459</v>
      </c>
      <c r="F673" s="4">
        <f t="shared" si="21"/>
        <v>24.76</v>
      </c>
      <c r="G673" s="4">
        <f t="shared" si="22"/>
        <v>26.57</v>
      </c>
    </row>
    <row r="674" spans="1:7" ht="15.75" hidden="1" x14ac:dyDescent="0.25">
      <c r="A674" t="s">
        <v>673</v>
      </c>
      <c r="B674">
        <v>138.92850000000001</v>
      </c>
      <c r="C674" s="1">
        <v>44460</v>
      </c>
      <c r="D674" s="2">
        <v>24.860001</v>
      </c>
      <c r="E674" s="1">
        <v>44460</v>
      </c>
      <c r="F674" s="4">
        <f t="shared" si="21"/>
        <v>24.860001</v>
      </c>
      <c r="G674" s="4">
        <f t="shared" si="22"/>
        <v>26.670000999999999</v>
      </c>
    </row>
    <row r="675" spans="1:7" ht="15.75" hidden="1" x14ac:dyDescent="0.25">
      <c r="A675" t="s">
        <v>674</v>
      </c>
      <c r="B675">
        <v>140.7252</v>
      </c>
      <c r="C675" s="1">
        <v>44462</v>
      </c>
      <c r="D675" s="2">
        <v>25.18</v>
      </c>
      <c r="E675" s="1">
        <v>44462</v>
      </c>
      <c r="F675" s="4">
        <f t="shared" si="21"/>
        <v>25.18</v>
      </c>
      <c r="G675" s="4">
        <f t="shared" si="22"/>
        <v>26.99</v>
      </c>
    </row>
    <row r="676" spans="1:7" ht="15.75" hidden="1" x14ac:dyDescent="0.25">
      <c r="A676" t="s">
        <v>675</v>
      </c>
      <c r="B676">
        <v>139.02969999999999</v>
      </c>
      <c r="C676" s="1">
        <v>44463</v>
      </c>
      <c r="D676" s="2">
        <v>24.860001</v>
      </c>
      <c r="E676" s="1">
        <v>44463</v>
      </c>
      <c r="F676" s="4">
        <f t="shared" si="21"/>
        <v>24.860001</v>
      </c>
      <c r="G676" s="4">
        <f t="shared" si="22"/>
        <v>26.670000999999999</v>
      </c>
    </row>
    <row r="677" spans="1:7" ht="15.75" hidden="1" x14ac:dyDescent="0.25">
      <c r="A677" t="s">
        <v>676</v>
      </c>
      <c r="B677">
        <v>137.93049999999999</v>
      </c>
      <c r="C677" s="1">
        <v>44466</v>
      </c>
      <c r="D677" s="2">
        <v>24.82</v>
      </c>
      <c r="E677" s="1">
        <v>44466</v>
      </c>
      <c r="F677" s="4">
        <f t="shared" si="21"/>
        <v>24.82</v>
      </c>
      <c r="G677" s="4">
        <f t="shared" si="22"/>
        <v>26.63</v>
      </c>
    </row>
    <row r="678" spans="1:7" ht="15.75" hidden="1" x14ac:dyDescent="0.25">
      <c r="A678" t="s">
        <v>677</v>
      </c>
      <c r="B678">
        <v>137.6771</v>
      </c>
      <c r="C678" s="1">
        <v>44467</v>
      </c>
      <c r="D678" s="2">
        <v>25.120000999999998</v>
      </c>
      <c r="E678" s="1">
        <v>44467</v>
      </c>
      <c r="F678" s="4">
        <f t="shared" si="21"/>
        <v>25.120000999999998</v>
      </c>
      <c r="G678" s="4">
        <f t="shared" si="22"/>
        <v>26.930000999999997</v>
      </c>
    </row>
    <row r="679" spans="1:7" ht="15.75" hidden="1" x14ac:dyDescent="0.25">
      <c r="A679" t="s">
        <v>678</v>
      </c>
      <c r="B679">
        <v>135.8416</v>
      </c>
      <c r="C679" s="1">
        <v>44468</v>
      </c>
      <c r="D679" s="2">
        <v>25.32</v>
      </c>
      <c r="E679" s="1">
        <v>44468</v>
      </c>
      <c r="F679" s="4">
        <f t="shared" si="21"/>
        <v>25.32</v>
      </c>
      <c r="G679" s="4">
        <f t="shared" si="22"/>
        <v>27.13</v>
      </c>
    </row>
    <row r="680" spans="1:7" ht="15.75" hidden="1" x14ac:dyDescent="0.25">
      <c r="A680" t="s">
        <v>679</v>
      </c>
      <c r="B680">
        <v>137.61500000000001</v>
      </c>
      <c r="C680" s="1">
        <v>44469</v>
      </c>
      <c r="D680" s="2">
        <v>25.219999000000001</v>
      </c>
      <c r="E680" s="1">
        <v>44469</v>
      </c>
      <c r="F680" s="4">
        <f t="shared" si="21"/>
        <v>25.219999000000001</v>
      </c>
      <c r="G680" s="4">
        <f t="shared" si="22"/>
        <v>27.029999</v>
      </c>
    </row>
    <row r="681" spans="1:7" ht="15.75" hidden="1" x14ac:dyDescent="0.25">
      <c r="A681" t="s">
        <v>680</v>
      </c>
      <c r="B681">
        <v>135.7869</v>
      </c>
      <c r="C681" s="1">
        <v>44473</v>
      </c>
      <c r="D681" s="2">
        <v>24.719999000000001</v>
      </c>
      <c r="E681" s="1">
        <v>44473</v>
      </c>
      <c r="F681" s="4">
        <f t="shared" si="21"/>
        <v>24.719999000000001</v>
      </c>
      <c r="G681" s="4">
        <f t="shared" si="22"/>
        <v>26.529999</v>
      </c>
    </row>
    <row r="682" spans="1:7" ht="15.75" hidden="1" x14ac:dyDescent="0.25">
      <c r="A682" t="s">
        <v>681</v>
      </c>
      <c r="B682">
        <v>136.3914</v>
      </c>
      <c r="C682" s="1">
        <v>44474</v>
      </c>
      <c r="D682" s="2">
        <v>24.76</v>
      </c>
      <c r="E682" s="1">
        <v>44474</v>
      </c>
      <c r="F682" s="4">
        <f t="shared" si="21"/>
        <v>24.76</v>
      </c>
      <c r="G682" s="4">
        <f t="shared" si="22"/>
        <v>26.57</v>
      </c>
    </row>
    <row r="683" spans="1:7" ht="15.75" hidden="1" x14ac:dyDescent="0.25">
      <c r="A683" t="s">
        <v>682</v>
      </c>
      <c r="B683">
        <v>135.57859999999999</v>
      </c>
      <c r="C683" s="1">
        <v>44475</v>
      </c>
      <c r="D683" s="2">
        <v>24.620000999999998</v>
      </c>
      <c r="E683" s="1">
        <v>44475</v>
      </c>
      <c r="F683" s="4">
        <f t="shared" si="21"/>
        <v>24.620000999999998</v>
      </c>
      <c r="G683" s="4">
        <f t="shared" si="22"/>
        <v>26.430000999999997</v>
      </c>
    </row>
    <row r="684" spans="1:7" ht="15.75" hidden="1" x14ac:dyDescent="0.25">
      <c r="A684" t="s">
        <v>683</v>
      </c>
      <c r="B684">
        <v>136.82060000000001</v>
      </c>
      <c r="C684" s="1">
        <v>44476</v>
      </c>
      <c r="D684" s="2">
        <v>25.360001</v>
      </c>
      <c r="E684" s="1">
        <v>44476</v>
      </c>
      <c r="F684" s="4">
        <f t="shared" si="21"/>
        <v>25.360001</v>
      </c>
      <c r="G684" s="4">
        <f t="shared" si="22"/>
        <v>27.170000999999999</v>
      </c>
    </row>
    <row r="685" spans="1:7" ht="15.75" hidden="1" x14ac:dyDescent="0.25">
      <c r="A685" t="s">
        <v>684</v>
      </c>
      <c r="B685">
        <v>134.64760000000001</v>
      </c>
      <c r="C685" s="1">
        <v>44477</v>
      </c>
      <c r="D685" s="2">
        <v>25.48</v>
      </c>
      <c r="E685" s="1">
        <v>44477</v>
      </c>
      <c r="F685" s="4">
        <f t="shared" si="21"/>
        <v>25.48</v>
      </c>
      <c r="G685" s="4">
        <f t="shared" si="22"/>
        <v>27.29</v>
      </c>
    </row>
    <row r="686" spans="1:7" ht="15.75" hidden="1" x14ac:dyDescent="0.25">
      <c r="A686" t="s">
        <v>685</v>
      </c>
      <c r="B686">
        <v>134.01769999999999</v>
      </c>
      <c r="C686" s="1">
        <v>44480</v>
      </c>
      <c r="D686" s="2">
        <v>25.940000999999999</v>
      </c>
      <c r="E686" s="1">
        <v>44480</v>
      </c>
      <c r="F686" s="4">
        <f t="shared" si="21"/>
        <v>25.940000999999999</v>
      </c>
      <c r="G686" s="4">
        <f t="shared" si="22"/>
        <v>27.750000999999997</v>
      </c>
    </row>
    <row r="687" spans="1:7" ht="15.75" hidden="1" x14ac:dyDescent="0.25">
      <c r="A687" t="s">
        <v>686</v>
      </c>
      <c r="B687">
        <v>133.68530000000001</v>
      </c>
      <c r="C687" s="1">
        <v>44481</v>
      </c>
      <c r="D687" s="2">
        <v>25.6</v>
      </c>
      <c r="E687" s="1">
        <v>44481</v>
      </c>
      <c r="F687" s="4">
        <f t="shared" si="21"/>
        <v>25.6</v>
      </c>
      <c r="G687" s="4">
        <f t="shared" si="22"/>
        <v>27.41</v>
      </c>
    </row>
    <row r="688" spans="1:7" ht="15.75" hidden="1" x14ac:dyDescent="0.25">
      <c r="A688" t="s">
        <v>687</v>
      </c>
      <c r="B688">
        <v>136.59909999999999</v>
      </c>
      <c r="C688" s="1">
        <v>44484</v>
      </c>
      <c r="D688" s="2">
        <v>25.98</v>
      </c>
      <c r="E688" s="1">
        <v>44484</v>
      </c>
      <c r="F688" s="4">
        <f t="shared" si="21"/>
        <v>25.98</v>
      </c>
      <c r="G688" s="4">
        <f t="shared" si="22"/>
        <v>27.79</v>
      </c>
    </row>
    <row r="689" spans="1:7" ht="15.75" hidden="1" x14ac:dyDescent="0.25">
      <c r="A689" t="s">
        <v>688</v>
      </c>
      <c r="B689">
        <v>137.71289999999999</v>
      </c>
      <c r="C689" s="1">
        <v>44487</v>
      </c>
      <c r="D689" s="2">
        <v>26.1</v>
      </c>
      <c r="E689" s="1">
        <v>44487</v>
      </c>
      <c r="F689" s="4">
        <f t="shared" si="21"/>
        <v>26.1</v>
      </c>
      <c r="G689" s="4">
        <f t="shared" si="22"/>
        <v>27.91</v>
      </c>
    </row>
    <row r="690" spans="1:7" ht="15.75" hidden="1" x14ac:dyDescent="0.25">
      <c r="A690" t="s">
        <v>689</v>
      </c>
      <c r="B690">
        <v>138.4684</v>
      </c>
      <c r="C690" s="1">
        <v>44488</v>
      </c>
      <c r="D690" s="2">
        <v>26.440000999999999</v>
      </c>
      <c r="E690" s="1">
        <v>44488</v>
      </c>
      <c r="F690" s="4">
        <f t="shared" si="21"/>
        <v>26.440000999999999</v>
      </c>
      <c r="G690" s="4">
        <f t="shared" si="22"/>
        <v>28.250000999999997</v>
      </c>
    </row>
    <row r="691" spans="1:7" ht="15.75" hidden="1" x14ac:dyDescent="0.25">
      <c r="A691" t="s">
        <v>690</v>
      </c>
      <c r="B691">
        <v>138.79079999999999</v>
      </c>
      <c r="C691" s="1">
        <v>44489</v>
      </c>
      <c r="D691" s="2">
        <v>26.82</v>
      </c>
      <c r="E691" s="1">
        <v>44489</v>
      </c>
      <c r="F691" s="4">
        <f t="shared" si="21"/>
        <v>26.82</v>
      </c>
      <c r="G691" s="4">
        <f t="shared" si="22"/>
        <v>28.63</v>
      </c>
    </row>
    <row r="692" spans="1:7" ht="15.75" hidden="1" x14ac:dyDescent="0.25">
      <c r="A692" t="s">
        <v>691</v>
      </c>
      <c r="B692">
        <v>139.20359999999999</v>
      </c>
      <c r="C692" s="1">
        <v>44490</v>
      </c>
      <c r="D692" s="2">
        <v>26.620000999999998</v>
      </c>
      <c r="E692" s="1">
        <v>44490</v>
      </c>
      <c r="F692" s="4">
        <f t="shared" si="21"/>
        <v>26.620000999999998</v>
      </c>
      <c r="G692" s="4">
        <f t="shared" si="22"/>
        <v>28.430000999999997</v>
      </c>
    </row>
    <row r="693" spans="1:7" ht="15.75" hidden="1" x14ac:dyDescent="0.25">
      <c r="A693" t="s">
        <v>692</v>
      </c>
      <c r="B693">
        <v>139.89599999999999</v>
      </c>
      <c r="C693" s="1">
        <v>44491</v>
      </c>
      <c r="D693" s="2">
        <v>26.76</v>
      </c>
      <c r="E693" s="1">
        <v>44491</v>
      </c>
      <c r="F693" s="4">
        <f t="shared" si="21"/>
        <v>26.76</v>
      </c>
      <c r="G693" s="4">
        <f t="shared" si="22"/>
        <v>28.57</v>
      </c>
    </row>
    <row r="694" spans="1:7" ht="15.75" hidden="1" x14ac:dyDescent="0.25">
      <c r="A694" t="s">
        <v>693</v>
      </c>
      <c r="B694">
        <v>141.79689999999999</v>
      </c>
      <c r="C694" s="1">
        <v>44494</v>
      </c>
      <c r="D694" s="2">
        <v>26.780000999999999</v>
      </c>
      <c r="E694" s="1">
        <v>44494</v>
      </c>
      <c r="F694" s="4">
        <f t="shared" si="21"/>
        <v>26.780000999999999</v>
      </c>
      <c r="G694" s="4">
        <f t="shared" si="22"/>
        <v>28.590000999999997</v>
      </c>
    </row>
    <row r="695" spans="1:7" ht="15.75" hidden="1" x14ac:dyDescent="0.25">
      <c r="A695" t="s">
        <v>694</v>
      </c>
      <c r="B695">
        <v>141.20320000000001</v>
      </c>
      <c r="C695" s="1">
        <v>44495</v>
      </c>
      <c r="D695" s="2">
        <v>26.68</v>
      </c>
      <c r="E695" s="1">
        <v>44495</v>
      </c>
      <c r="F695" s="4">
        <f t="shared" si="21"/>
        <v>26.68</v>
      </c>
      <c r="G695" s="4">
        <f t="shared" si="22"/>
        <v>28.49</v>
      </c>
    </row>
    <row r="696" spans="1:7" ht="15.75" hidden="1" x14ac:dyDescent="0.25">
      <c r="A696" t="s">
        <v>695</v>
      </c>
      <c r="B696">
        <v>140.7422</v>
      </c>
      <c r="C696" s="1">
        <v>44496</v>
      </c>
      <c r="D696" s="2">
        <v>26.280000999999999</v>
      </c>
      <c r="E696" s="1">
        <v>44496</v>
      </c>
      <c r="F696" s="4">
        <f t="shared" si="21"/>
        <v>26.280000999999999</v>
      </c>
      <c r="G696" s="4">
        <f t="shared" si="22"/>
        <v>28.090000999999997</v>
      </c>
    </row>
    <row r="697" spans="1:7" ht="15.75" hidden="1" x14ac:dyDescent="0.25">
      <c r="A697" t="s">
        <v>696</v>
      </c>
      <c r="B697">
        <v>140.66380000000001</v>
      </c>
      <c r="C697" s="1">
        <v>44497</v>
      </c>
      <c r="D697" s="2">
        <v>26.18</v>
      </c>
      <c r="E697" s="1">
        <v>44497</v>
      </c>
      <c r="F697" s="4">
        <f t="shared" si="21"/>
        <v>26.18</v>
      </c>
      <c r="G697" s="4">
        <f t="shared" si="22"/>
        <v>27.99</v>
      </c>
    </row>
    <row r="698" spans="1:7" ht="15.75" hidden="1" x14ac:dyDescent="0.25">
      <c r="A698" t="s">
        <v>697</v>
      </c>
      <c r="B698">
        <v>141.63650000000001</v>
      </c>
      <c r="C698" s="1">
        <v>44498</v>
      </c>
      <c r="D698" s="2">
        <v>25.52</v>
      </c>
      <c r="E698" s="1">
        <v>44498</v>
      </c>
      <c r="F698" s="4">
        <f t="shared" si="21"/>
        <v>25.52</v>
      </c>
      <c r="G698" s="4">
        <f t="shared" si="22"/>
        <v>27.33</v>
      </c>
    </row>
    <row r="699" spans="1:7" ht="15.75" hidden="1" x14ac:dyDescent="0.25">
      <c r="A699" t="s">
        <v>698</v>
      </c>
      <c r="B699">
        <v>141.0684</v>
      </c>
      <c r="C699" s="1">
        <v>44501</v>
      </c>
      <c r="D699" s="2">
        <v>25.299999</v>
      </c>
      <c r="E699" s="1">
        <v>44501</v>
      </c>
      <c r="F699" s="4">
        <f t="shared" si="21"/>
        <v>25.299999</v>
      </c>
      <c r="G699" s="4">
        <f t="shared" si="22"/>
        <v>27.109998999999998</v>
      </c>
    </row>
    <row r="700" spans="1:7" ht="15.75" hidden="1" x14ac:dyDescent="0.25">
      <c r="A700" t="s">
        <v>699</v>
      </c>
      <c r="B700">
        <v>140.17429999999999</v>
      </c>
      <c r="C700" s="1">
        <v>44502</v>
      </c>
      <c r="D700" s="2">
        <v>25.299999</v>
      </c>
      <c r="E700" s="1">
        <v>44502</v>
      </c>
      <c r="F700" s="4">
        <f t="shared" si="21"/>
        <v>25.299999</v>
      </c>
      <c r="G700" s="4">
        <f t="shared" si="22"/>
        <v>27.109998999999998</v>
      </c>
    </row>
    <row r="701" spans="1:7" ht="15.75" hidden="1" x14ac:dyDescent="0.25">
      <c r="A701" t="s">
        <v>700</v>
      </c>
      <c r="B701">
        <v>139.739</v>
      </c>
      <c r="C701" s="1">
        <v>44503</v>
      </c>
      <c r="D701" s="2">
        <v>25.16</v>
      </c>
      <c r="E701" s="1">
        <v>44503</v>
      </c>
      <c r="F701" s="4">
        <f t="shared" si="21"/>
        <v>25.16</v>
      </c>
      <c r="G701" s="4">
        <f t="shared" si="22"/>
        <v>26.97</v>
      </c>
    </row>
    <row r="702" spans="1:7" ht="15.75" hidden="1" x14ac:dyDescent="0.25">
      <c r="A702" t="s">
        <v>701</v>
      </c>
      <c r="B702">
        <v>141.64269999999999</v>
      </c>
      <c r="C702" s="1">
        <v>44504</v>
      </c>
      <c r="D702" s="2">
        <v>25.379999000000002</v>
      </c>
      <c r="E702" s="1">
        <v>44504</v>
      </c>
      <c r="F702" s="4">
        <f t="shared" si="21"/>
        <v>25.379999000000002</v>
      </c>
      <c r="G702" s="4">
        <f t="shared" si="22"/>
        <v>27.189999</v>
      </c>
    </row>
    <row r="703" spans="1:7" ht="15.75" hidden="1" x14ac:dyDescent="0.25">
      <c r="A703" t="s">
        <v>702</v>
      </c>
      <c r="B703">
        <v>140.24109999999999</v>
      </c>
      <c r="C703" s="1">
        <v>44505</v>
      </c>
      <c r="D703" s="2">
        <v>25.08</v>
      </c>
      <c r="E703" s="1">
        <v>44505</v>
      </c>
      <c r="F703" s="4">
        <f t="shared" si="21"/>
        <v>25.08</v>
      </c>
      <c r="G703" s="4">
        <f t="shared" si="22"/>
        <v>26.889999999999997</v>
      </c>
    </row>
    <row r="704" spans="1:7" ht="15.75" hidden="1" x14ac:dyDescent="0.25">
      <c r="A704" t="s">
        <v>703</v>
      </c>
      <c r="B704">
        <v>140.9974</v>
      </c>
      <c r="C704" s="1">
        <v>44508</v>
      </c>
      <c r="D704" s="2">
        <v>24.959999</v>
      </c>
      <c r="E704" s="1">
        <v>44508</v>
      </c>
      <c r="F704" s="4">
        <f t="shared" si="21"/>
        <v>24.959999</v>
      </c>
      <c r="G704" s="4">
        <f t="shared" si="22"/>
        <v>26.769998999999999</v>
      </c>
    </row>
    <row r="705" spans="1:7" ht="15.75" hidden="1" x14ac:dyDescent="0.25">
      <c r="A705" t="s">
        <v>704</v>
      </c>
      <c r="B705">
        <v>140.7011</v>
      </c>
      <c r="C705" s="1">
        <v>44509</v>
      </c>
      <c r="D705" s="2">
        <v>24.959999</v>
      </c>
      <c r="E705" s="1">
        <v>44509</v>
      </c>
      <c r="F705" s="4">
        <f t="shared" si="21"/>
        <v>24.959999</v>
      </c>
      <c r="G705" s="4">
        <f t="shared" si="22"/>
        <v>26.769998999999999</v>
      </c>
    </row>
    <row r="706" spans="1:7" ht="15.75" hidden="1" x14ac:dyDescent="0.25">
      <c r="A706" t="s">
        <v>705</v>
      </c>
      <c r="B706">
        <v>139.96260000000001</v>
      </c>
      <c r="C706" s="1">
        <v>44510</v>
      </c>
      <c r="D706" s="2">
        <v>25.16</v>
      </c>
      <c r="E706" s="1">
        <v>44510</v>
      </c>
      <c r="F706" s="4">
        <f t="shared" si="21"/>
        <v>25.16</v>
      </c>
      <c r="G706" s="4">
        <f t="shared" si="22"/>
        <v>26.97</v>
      </c>
    </row>
    <row r="707" spans="1:7" ht="15.75" hidden="1" x14ac:dyDescent="0.25">
      <c r="A707" t="s">
        <v>706</v>
      </c>
      <c r="B707">
        <v>141.4881</v>
      </c>
      <c r="C707" s="1">
        <v>44511</v>
      </c>
      <c r="D707" s="2">
        <v>25.440000999999999</v>
      </c>
      <c r="E707" s="1">
        <v>44511</v>
      </c>
      <c r="F707" s="4">
        <f t="shared" ref="F707:F770" si="23">D707</f>
        <v>25.440000999999999</v>
      </c>
      <c r="G707" s="4">
        <f t="shared" si="22"/>
        <v>27.250000999999997</v>
      </c>
    </row>
    <row r="708" spans="1:7" ht="15.75" hidden="1" x14ac:dyDescent="0.25">
      <c r="A708" t="s">
        <v>707</v>
      </c>
      <c r="B708">
        <v>142.21729999999999</v>
      </c>
      <c r="C708" s="1">
        <v>44512</v>
      </c>
      <c r="D708" s="2">
        <v>25.5</v>
      </c>
      <c r="E708" s="1">
        <v>44512</v>
      </c>
      <c r="F708" s="4">
        <f t="shared" si="23"/>
        <v>25.5</v>
      </c>
      <c r="G708" s="4">
        <f t="shared" si="22"/>
        <v>27.31</v>
      </c>
    </row>
    <row r="709" spans="1:7" ht="15.75" hidden="1" x14ac:dyDescent="0.25">
      <c r="A709" t="s">
        <v>708</v>
      </c>
      <c r="B709">
        <v>140.84209999999999</v>
      </c>
      <c r="C709" s="1">
        <v>44515</v>
      </c>
      <c r="D709" s="2">
        <v>25.559999000000001</v>
      </c>
      <c r="E709" s="1">
        <v>44515</v>
      </c>
      <c r="F709" s="4">
        <f t="shared" si="23"/>
        <v>25.559999000000001</v>
      </c>
      <c r="G709" s="4">
        <f t="shared" si="22"/>
        <v>27.369999</v>
      </c>
    </row>
    <row r="710" spans="1:7" ht="15.75" hidden="1" x14ac:dyDescent="0.25">
      <c r="A710" t="s">
        <v>709</v>
      </c>
      <c r="B710">
        <v>142.2696</v>
      </c>
      <c r="C710" s="1">
        <v>44516</v>
      </c>
      <c r="D710" s="2">
        <v>25.799999</v>
      </c>
      <c r="E710" s="1">
        <v>44516</v>
      </c>
      <c r="F710" s="4">
        <f t="shared" si="23"/>
        <v>25.799999</v>
      </c>
      <c r="G710" s="4">
        <f t="shared" si="22"/>
        <v>27.609998999999998</v>
      </c>
    </row>
    <row r="711" spans="1:7" ht="15.75" hidden="1" x14ac:dyDescent="0.25">
      <c r="A711" t="s">
        <v>710</v>
      </c>
      <c r="B711">
        <v>142.53270000000001</v>
      </c>
      <c r="C711" s="1">
        <v>44517</v>
      </c>
      <c r="D711" s="2">
        <v>25.780000999999999</v>
      </c>
      <c r="E711" s="1">
        <v>44517</v>
      </c>
      <c r="F711" s="4">
        <f t="shared" si="23"/>
        <v>25.780000999999999</v>
      </c>
      <c r="G711" s="4">
        <f t="shared" si="22"/>
        <v>27.590000999999997</v>
      </c>
    </row>
    <row r="712" spans="1:7" ht="15.75" hidden="1" x14ac:dyDescent="0.25">
      <c r="A712" t="s">
        <v>711</v>
      </c>
      <c r="B712">
        <v>141.768</v>
      </c>
      <c r="C712" s="1">
        <v>44518</v>
      </c>
      <c r="D712" s="2">
        <v>25.4</v>
      </c>
      <c r="E712" s="1">
        <v>44518</v>
      </c>
      <c r="F712" s="4">
        <f t="shared" si="23"/>
        <v>25.4</v>
      </c>
      <c r="G712" s="4">
        <f t="shared" si="22"/>
        <v>27.209999999999997</v>
      </c>
    </row>
    <row r="713" spans="1:7" ht="15.75" hidden="1" x14ac:dyDescent="0.25">
      <c r="A713" t="s">
        <v>712</v>
      </c>
      <c r="B713">
        <v>142.43719999999999</v>
      </c>
      <c r="C713" s="1">
        <v>44519</v>
      </c>
      <c r="D713" s="2">
        <v>25.18</v>
      </c>
      <c r="E713" s="1">
        <v>44519</v>
      </c>
      <c r="F713" s="4">
        <f t="shared" si="23"/>
        <v>25.18</v>
      </c>
      <c r="G713" s="4">
        <f t="shared" si="22"/>
        <v>26.99</v>
      </c>
    </row>
    <row r="714" spans="1:7" ht="15.75" hidden="1" x14ac:dyDescent="0.25">
      <c r="A714" t="s">
        <v>713</v>
      </c>
      <c r="B714">
        <v>141.33240000000001</v>
      </c>
      <c r="C714" s="1">
        <v>44522</v>
      </c>
      <c r="D714" s="2">
        <v>25.1</v>
      </c>
      <c r="E714" s="1">
        <v>44522</v>
      </c>
      <c r="F714" s="4">
        <f t="shared" si="23"/>
        <v>25.1</v>
      </c>
      <c r="G714" s="4">
        <f t="shared" si="22"/>
        <v>26.91</v>
      </c>
    </row>
    <row r="715" spans="1:7" ht="15.75" hidden="1" x14ac:dyDescent="0.25">
      <c r="A715" t="s">
        <v>714</v>
      </c>
      <c r="B715">
        <v>139.94970000000001</v>
      </c>
      <c r="C715" s="1">
        <v>44523</v>
      </c>
      <c r="D715" s="2">
        <v>24.82</v>
      </c>
      <c r="E715" s="1">
        <v>44523</v>
      </c>
      <c r="F715" s="4">
        <f t="shared" si="23"/>
        <v>24.82</v>
      </c>
      <c r="G715" s="4">
        <f t="shared" si="22"/>
        <v>26.63</v>
      </c>
    </row>
    <row r="716" spans="1:7" ht="15.75" hidden="1" x14ac:dyDescent="0.25">
      <c r="A716" t="s">
        <v>715</v>
      </c>
      <c r="B716">
        <v>140.08199999999999</v>
      </c>
      <c r="C716" s="1">
        <v>44524</v>
      </c>
      <c r="D716" s="2">
        <v>24.860001</v>
      </c>
      <c r="E716" s="1">
        <v>44524</v>
      </c>
      <c r="F716" s="4">
        <f t="shared" si="23"/>
        <v>24.860001</v>
      </c>
      <c r="G716" s="4">
        <f t="shared" si="22"/>
        <v>26.670000999999999</v>
      </c>
    </row>
    <row r="717" spans="1:7" ht="15.75" hidden="1" x14ac:dyDescent="0.25">
      <c r="A717" t="s">
        <v>716</v>
      </c>
      <c r="B717">
        <v>139.8245</v>
      </c>
      <c r="C717" s="1">
        <v>44525</v>
      </c>
      <c r="D717" s="2">
        <v>24.92</v>
      </c>
      <c r="E717" s="1">
        <v>44525</v>
      </c>
      <c r="F717" s="4">
        <f t="shared" si="23"/>
        <v>24.92</v>
      </c>
      <c r="G717" s="4">
        <f t="shared" si="22"/>
        <v>26.73</v>
      </c>
    </row>
    <row r="718" spans="1:7" ht="15.75" hidden="1" x14ac:dyDescent="0.25">
      <c r="A718" t="s">
        <v>717</v>
      </c>
      <c r="B718">
        <v>137.5889</v>
      </c>
      <c r="C718" s="1">
        <v>44526</v>
      </c>
      <c r="D718" s="2">
        <v>24.26</v>
      </c>
      <c r="E718" s="1">
        <v>44526</v>
      </c>
      <c r="F718" s="4">
        <f t="shared" si="23"/>
        <v>24.26</v>
      </c>
      <c r="G718" s="4">
        <f t="shared" si="22"/>
        <v>26.07</v>
      </c>
    </row>
    <row r="719" spans="1:7" ht="15.75" hidden="1" x14ac:dyDescent="0.25">
      <c r="A719" t="s">
        <v>718</v>
      </c>
      <c r="B719">
        <v>139.17920000000001</v>
      </c>
      <c r="C719" s="1">
        <v>44529</v>
      </c>
      <c r="D719" s="2">
        <v>24.139999</v>
      </c>
      <c r="E719" s="1">
        <v>44529</v>
      </c>
      <c r="F719" s="4">
        <f t="shared" si="23"/>
        <v>24.139999</v>
      </c>
      <c r="G719" s="4">
        <f t="shared" si="22"/>
        <v>25.949998999999998</v>
      </c>
    </row>
    <row r="720" spans="1:7" ht="15.75" hidden="1" x14ac:dyDescent="0.25">
      <c r="A720" t="s">
        <v>719</v>
      </c>
      <c r="B720">
        <v>138.31630000000001</v>
      </c>
      <c r="C720" s="1">
        <v>44530</v>
      </c>
      <c r="D720" s="2">
        <v>23.620000999999998</v>
      </c>
      <c r="E720" s="1">
        <v>44530</v>
      </c>
      <c r="F720" s="4">
        <f t="shared" si="23"/>
        <v>23.620000999999998</v>
      </c>
      <c r="G720" s="4">
        <f>F720+2.35</f>
        <v>25.970001</v>
      </c>
    </row>
    <row r="721" spans="1:7" ht="15.75" hidden="1" x14ac:dyDescent="0.25">
      <c r="A721" t="s">
        <v>720</v>
      </c>
      <c r="B721">
        <v>136.6773</v>
      </c>
      <c r="C721" s="1">
        <v>44531</v>
      </c>
      <c r="D721" s="2">
        <v>23.84</v>
      </c>
      <c r="E721" s="1">
        <v>44531</v>
      </c>
      <c r="F721" s="4">
        <f t="shared" si="23"/>
        <v>23.84</v>
      </c>
      <c r="G721" s="4">
        <f t="shared" ref="G721:G784" si="24">F721+2.35</f>
        <v>26.19</v>
      </c>
    </row>
    <row r="722" spans="1:7" ht="15.75" hidden="1" x14ac:dyDescent="0.25">
      <c r="A722" t="s">
        <v>721</v>
      </c>
      <c r="B722">
        <v>136.4237</v>
      </c>
      <c r="C722" s="1">
        <v>44532</v>
      </c>
      <c r="D722" s="2">
        <v>23.959999</v>
      </c>
      <c r="E722" s="1">
        <v>44532</v>
      </c>
      <c r="F722" s="4">
        <f t="shared" si="23"/>
        <v>23.959999</v>
      </c>
      <c r="G722" s="4">
        <f t="shared" si="24"/>
        <v>26.309999000000001</v>
      </c>
    </row>
    <row r="723" spans="1:7" ht="15.75" hidden="1" x14ac:dyDescent="0.25">
      <c r="A723" t="s">
        <v>722</v>
      </c>
      <c r="B723">
        <v>134.1234</v>
      </c>
      <c r="C723" s="1">
        <v>44533</v>
      </c>
      <c r="D723" s="2">
        <v>23.92</v>
      </c>
      <c r="E723" s="1">
        <v>44533</v>
      </c>
      <c r="F723" s="4">
        <f t="shared" si="23"/>
        <v>23.92</v>
      </c>
      <c r="G723" s="4">
        <f t="shared" si="24"/>
        <v>26.270000000000003</v>
      </c>
    </row>
    <row r="724" spans="1:7" ht="15.75" hidden="1" x14ac:dyDescent="0.25">
      <c r="A724" t="s">
        <v>723</v>
      </c>
      <c r="B724">
        <v>132.27080000000001</v>
      </c>
      <c r="C724" s="1">
        <v>44536</v>
      </c>
      <c r="D724" s="2">
        <v>23.5</v>
      </c>
      <c r="E724" s="1">
        <v>44536</v>
      </c>
      <c r="F724" s="4">
        <f t="shared" si="23"/>
        <v>23.5</v>
      </c>
      <c r="G724" s="4">
        <f t="shared" si="24"/>
        <v>25.85</v>
      </c>
    </row>
    <row r="725" spans="1:7" ht="15.75" hidden="1" x14ac:dyDescent="0.25">
      <c r="A725" t="s">
        <v>724</v>
      </c>
      <c r="B725">
        <v>133.6019</v>
      </c>
      <c r="C725" s="1">
        <v>44537</v>
      </c>
      <c r="D725" s="2">
        <v>24.139999</v>
      </c>
      <c r="E725" s="1">
        <v>44537</v>
      </c>
      <c r="F725" s="4">
        <f t="shared" si="23"/>
        <v>24.139999</v>
      </c>
      <c r="G725" s="4">
        <f t="shared" si="24"/>
        <v>26.489999000000001</v>
      </c>
    </row>
    <row r="726" spans="1:7" ht="15.75" hidden="1" x14ac:dyDescent="0.25">
      <c r="A726" t="s">
        <v>725</v>
      </c>
      <c r="B726">
        <v>135.0231</v>
      </c>
      <c r="C726" s="1">
        <v>44538</v>
      </c>
      <c r="D726" s="2">
        <v>24.16</v>
      </c>
      <c r="E726" s="1">
        <v>44538</v>
      </c>
      <c r="F726" s="4">
        <f t="shared" si="23"/>
        <v>24.16</v>
      </c>
      <c r="G726" s="4">
        <f t="shared" si="24"/>
        <v>26.51</v>
      </c>
    </row>
    <row r="727" spans="1:7" ht="15.75" hidden="1" x14ac:dyDescent="0.25">
      <c r="A727" t="s">
        <v>726</v>
      </c>
      <c r="B727">
        <v>135.39080000000001</v>
      </c>
      <c r="C727" s="1">
        <v>44539</v>
      </c>
      <c r="D727" s="2">
        <v>24.379999000000002</v>
      </c>
      <c r="E727" s="1">
        <v>44539</v>
      </c>
      <c r="F727" s="4">
        <f t="shared" si="23"/>
        <v>24.379999000000002</v>
      </c>
      <c r="G727" s="4">
        <f t="shared" si="24"/>
        <v>26.729999000000003</v>
      </c>
    </row>
    <row r="728" spans="1:7" ht="15.75" hidden="1" x14ac:dyDescent="0.25">
      <c r="A728" t="s">
        <v>727</v>
      </c>
      <c r="B728">
        <v>134.99250000000001</v>
      </c>
      <c r="C728" s="1">
        <v>44540</v>
      </c>
      <c r="D728" s="2">
        <v>24.120000999999998</v>
      </c>
      <c r="E728" s="1">
        <v>44540</v>
      </c>
      <c r="F728" s="4">
        <f t="shared" si="23"/>
        <v>24.120000999999998</v>
      </c>
      <c r="G728" s="4">
        <f t="shared" si="24"/>
        <v>26.470001</v>
      </c>
    </row>
    <row r="729" spans="1:7" ht="15.75" hidden="1" x14ac:dyDescent="0.25">
      <c r="A729" t="s">
        <v>728</v>
      </c>
      <c r="B729">
        <v>134.56819999999999</v>
      </c>
      <c r="C729" s="1">
        <v>44543</v>
      </c>
      <c r="D729" s="2">
        <v>24.139999</v>
      </c>
      <c r="E729" s="1">
        <v>44543</v>
      </c>
      <c r="F729" s="4">
        <f t="shared" si="23"/>
        <v>24.139999</v>
      </c>
      <c r="G729" s="4">
        <f t="shared" si="24"/>
        <v>26.489999000000001</v>
      </c>
    </row>
    <row r="730" spans="1:7" ht="15.75" hidden="1" x14ac:dyDescent="0.25">
      <c r="A730" t="s">
        <v>729</v>
      </c>
      <c r="B730">
        <v>133.3229</v>
      </c>
      <c r="C730" s="1">
        <v>44544</v>
      </c>
      <c r="D730" s="2">
        <v>23.76</v>
      </c>
      <c r="E730" s="1">
        <v>44544</v>
      </c>
      <c r="F730" s="4">
        <f t="shared" si="23"/>
        <v>23.76</v>
      </c>
      <c r="G730" s="4">
        <f t="shared" si="24"/>
        <v>26.110000000000003</v>
      </c>
    </row>
    <row r="731" spans="1:7" ht="15.75" hidden="1" x14ac:dyDescent="0.25">
      <c r="A731" t="s">
        <v>730</v>
      </c>
      <c r="B731">
        <v>132.90809999999999</v>
      </c>
      <c r="C731" s="1">
        <v>44545</v>
      </c>
      <c r="D731" s="2">
        <v>23.58</v>
      </c>
      <c r="E731" s="1">
        <v>44545</v>
      </c>
      <c r="F731" s="4">
        <f t="shared" si="23"/>
        <v>23.58</v>
      </c>
      <c r="G731" s="4">
        <f t="shared" si="24"/>
        <v>25.93</v>
      </c>
    </row>
    <row r="732" spans="1:7" ht="15.75" hidden="1" x14ac:dyDescent="0.25">
      <c r="A732" t="s">
        <v>731</v>
      </c>
      <c r="B732">
        <v>133.3683</v>
      </c>
      <c r="C732" s="1">
        <v>44546</v>
      </c>
      <c r="D732" s="2">
        <v>23.66</v>
      </c>
      <c r="E732" s="1">
        <v>44546</v>
      </c>
      <c r="F732" s="4">
        <f t="shared" si="23"/>
        <v>23.66</v>
      </c>
      <c r="G732" s="4">
        <f t="shared" si="24"/>
        <v>26.01</v>
      </c>
    </row>
    <row r="733" spans="1:7" ht="15.75" hidden="1" x14ac:dyDescent="0.25">
      <c r="A733" t="s">
        <v>732</v>
      </c>
      <c r="B733">
        <v>131.62270000000001</v>
      </c>
      <c r="C733" s="1">
        <v>44547</v>
      </c>
      <c r="D733" s="2">
        <v>23.34</v>
      </c>
      <c r="E733" s="1">
        <v>44547</v>
      </c>
      <c r="F733" s="4">
        <f t="shared" si="23"/>
        <v>23.34</v>
      </c>
      <c r="G733" s="4">
        <f t="shared" si="24"/>
        <v>25.69</v>
      </c>
    </row>
    <row r="734" spans="1:7" ht="15.75" hidden="1" x14ac:dyDescent="0.25">
      <c r="A734" t="s">
        <v>733</v>
      </c>
      <c r="B734">
        <v>128.6857</v>
      </c>
      <c r="C734" s="1">
        <v>44550</v>
      </c>
      <c r="D734" s="2">
        <v>22.9</v>
      </c>
      <c r="E734" s="1">
        <v>44550</v>
      </c>
      <c r="F734" s="4">
        <f t="shared" si="23"/>
        <v>22.9</v>
      </c>
      <c r="G734" s="4">
        <f t="shared" si="24"/>
        <v>25.25</v>
      </c>
    </row>
    <row r="735" spans="1:7" ht="15.75" hidden="1" x14ac:dyDescent="0.25">
      <c r="A735" t="s">
        <v>734</v>
      </c>
      <c r="B735">
        <v>130.07149999999999</v>
      </c>
      <c r="C735" s="1">
        <v>44551</v>
      </c>
      <c r="D735" s="2">
        <v>23.1</v>
      </c>
      <c r="E735" s="1">
        <v>44551</v>
      </c>
      <c r="F735" s="4">
        <f t="shared" si="23"/>
        <v>23.1</v>
      </c>
      <c r="G735" s="4">
        <f t="shared" si="24"/>
        <v>25.450000000000003</v>
      </c>
    </row>
    <row r="736" spans="1:7" ht="15.75" hidden="1" x14ac:dyDescent="0.25">
      <c r="A736" t="s">
        <v>735</v>
      </c>
      <c r="B736">
        <v>130.97810000000001</v>
      </c>
      <c r="C736" s="1">
        <v>44552</v>
      </c>
      <c r="D736" s="2">
        <v>23.200001</v>
      </c>
      <c r="E736" s="1">
        <v>44552</v>
      </c>
      <c r="F736" s="4">
        <f t="shared" si="23"/>
        <v>23.200001</v>
      </c>
      <c r="G736" s="4">
        <f t="shared" si="24"/>
        <v>25.550001000000002</v>
      </c>
    </row>
    <row r="737" spans="1:7" ht="15.75" hidden="1" x14ac:dyDescent="0.25">
      <c r="A737" t="s">
        <v>736</v>
      </c>
      <c r="B737">
        <v>132.82169999999999</v>
      </c>
      <c r="C737" s="1">
        <v>44553</v>
      </c>
      <c r="D737" s="2">
        <v>23.34</v>
      </c>
      <c r="E737" s="1">
        <v>44553</v>
      </c>
      <c r="F737" s="4">
        <f t="shared" si="23"/>
        <v>23.34</v>
      </c>
      <c r="G737" s="4">
        <f t="shared" si="24"/>
        <v>25.69</v>
      </c>
    </row>
    <row r="738" spans="1:7" ht="15.75" hidden="1" x14ac:dyDescent="0.25">
      <c r="A738" t="s">
        <v>737</v>
      </c>
      <c r="B738">
        <v>132.2406</v>
      </c>
      <c r="C738" s="1">
        <v>44554</v>
      </c>
      <c r="D738" s="2">
        <v>23.4</v>
      </c>
      <c r="E738" s="1">
        <v>44554</v>
      </c>
      <c r="F738" s="4">
        <f t="shared" si="23"/>
        <v>23.4</v>
      </c>
      <c r="G738" s="4">
        <f t="shared" si="24"/>
        <v>25.75</v>
      </c>
    </row>
    <row r="739" spans="1:7" ht="15.75" hidden="1" x14ac:dyDescent="0.25">
      <c r="A739" t="s">
        <v>738</v>
      </c>
      <c r="B739">
        <v>131.97069999999999</v>
      </c>
      <c r="C739" s="1">
        <v>44558</v>
      </c>
      <c r="D739" s="2">
        <v>23.42</v>
      </c>
      <c r="E739" s="1">
        <v>44558</v>
      </c>
      <c r="F739" s="4">
        <f t="shared" si="23"/>
        <v>23.42</v>
      </c>
      <c r="G739" s="4">
        <f t="shared" si="24"/>
        <v>25.770000000000003</v>
      </c>
    </row>
    <row r="740" spans="1:7" ht="15.75" hidden="1" x14ac:dyDescent="0.25">
      <c r="A740" t="s">
        <v>739</v>
      </c>
      <c r="B740">
        <v>130.8698</v>
      </c>
      <c r="C740" s="1">
        <v>44559</v>
      </c>
      <c r="D740" s="2">
        <v>23.200001</v>
      </c>
      <c r="E740" s="1">
        <v>44559</v>
      </c>
      <c r="F740" s="4">
        <f t="shared" si="23"/>
        <v>23.200001</v>
      </c>
      <c r="G740" s="4">
        <f t="shared" si="24"/>
        <v>25.550001000000002</v>
      </c>
    </row>
    <row r="741" spans="1:7" ht="15.75" hidden="1" x14ac:dyDescent="0.25">
      <c r="A741" t="s">
        <v>740</v>
      </c>
      <c r="B741">
        <v>131.15450000000001</v>
      </c>
      <c r="C741" s="1">
        <v>44560</v>
      </c>
      <c r="D741" s="2">
        <v>23.280000999999999</v>
      </c>
      <c r="E741" s="1">
        <v>44560</v>
      </c>
      <c r="F741" s="4">
        <f t="shared" si="23"/>
        <v>23.280000999999999</v>
      </c>
      <c r="G741" s="4">
        <f t="shared" si="24"/>
        <v>25.630001</v>
      </c>
    </row>
    <row r="742" spans="1:7" ht="15.75" hidden="1" x14ac:dyDescent="0.25">
      <c r="A742" t="s">
        <v>741</v>
      </c>
      <c r="B742">
        <v>131.72970000000001</v>
      </c>
      <c r="C742" s="1">
        <v>44561</v>
      </c>
      <c r="D742" s="2">
        <v>23.559999000000001</v>
      </c>
      <c r="E742" s="1">
        <v>44561</v>
      </c>
      <c r="F742" s="4">
        <f t="shared" si="23"/>
        <v>23.559999000000001</v>
      </c>
      <c r="G742" s="4">
        <f t="shared" si="24"/>
        <v>25.909999000000003</v>
      </c>
    </row>
    <row r="743" spans="1:7" ht="15.75" hidden="1" x14ac:dyDescent="0.25">
      <c r="A743" t="s">
        <v>742</v>
      </c>
      <c r="B743">
        <v>133.75749999999999</v>
      </c>
      <c r="C743" s="1">
        <v>44564</v>
      </c>
      <c r="D743" s="2">
        <v>23.4</v>
      </c>
      <c r="E743" s="1">
        <v>44564</v>
      </c>
      <c r="F743" s="4">
        <f t="shared" si="23"/>
        <v>23.4</v>
      </c>
      <c r="G743" s="4">
        <f t="shared" si="24"/>
        <v>25.75</v>
      </c>
    </row>
    <row r="744" spans="1:7" ht="15.75" hidden="1" x14ac:dyDescent="0.25">
      <c r="A744" t="s">
        <v>743</v>
      </c>
      <c r="B744">
        <v>131.24700000000001</v>
      </c>
      <c r="C744" s="1">
        <v>44565</v>
      </c>
      <c r="D744" s="2">
        <v>23.440000999999999</v>
      </c>
      <c r="E744" s="1">
        <v>44565</v>
      </c>
      <c r="F744" s="4">
        <f t="shared" si="23"/>
        <v>23.440000999999999</v>
      </c>
      <c r="G744" s="4">
        <f t="shared" si="24"/>
        <v>25.790001</v>
      </c>
    </row>
    <row r="745" spans="1:7" ht="15.75" hidden="1" x14ac:dyDescent="0.25">
      <c r="A745" t="s">
        <v>744</v>
      </c>
      <c r="B745">
        <v>127.8368</v>
      </c>
      <c r="C745" s="1">
        <v>44566</v>
      </c>
      <c r="D745" s="2">
        <v>23.040001</v>
      </c>
      <c r="E745" s="1">
        <v>44566</v>
      </c>
      <c r="F745" s="4">
        <f t="shared" si="23"/>
        <v>23.040001</v>
      </c>
      <c r="G745" s="4">
        <f t="shared" si="24"/>
        <v>25.390001000000002</v>
      </c>
    </row>
    <row r="746" spans="1:7" ht="15.75" hidden="1" x14ac:dyDescent="0.25">
      <c r="A746" t="s">
        <v>745</v>
      </c>
      <c r="B746">
        <v>127.0468</v>
      </c>
      <c r="C746" s="1">
        <v>44567</v>
      </c>
      <c r="D746" s="2">
        <v>23.219999000000001</v>
      </c>
      <c r="E746" s="1">
        <v>44567</v>
      </c>
      <c r="F746" s="4">
        <f t="shared" si="23"/>
        <v>23.219999000000001</v>
      </c>
      <c r="G746" s="4">
        <f t="shared" si="24"/>
        <v>25.569999000000003</v>
      </c>
    </row>
    <row r="747" spans="1:7" ht="15.75" hidden="1" x14ac:dyDescent="0.25">
      <c r="A747" t="s">
        <v>746</v>
      </c>
      <c r="B747">
        <v>126.1285</v>
      </c>
      <c r="C747" s="1">
        <v>44568</v>
      </c>
      <c r="D747" s="2">
        <v>23.639999</v>
      </c>
      <c r="E747" s="1">
        <v>44568</v>
      </c>
      <c r="F747" s="4">
        <f t="shared" si="23"/>
        <v>23.639999</v>
      </c>
      <c r="G747" s="4">
        <f t="shared" si="24"/>
        <v>25.989999000000001</v>
      </c>
    </row>
    <row r="748" spans="1:7" ht="15.75" hidden="1" x14ac:dyDescent="0.25">
      <c r="A748" t="s">
        <v>747</v>
      </c>
      <c r="B748">
        <v>126.8674</v>
      </c>
      <c r="C748" s="1">
        <v>44571</v>
      </c>
      <c r="D748" s="2">
        <v>23.84</v>
      </c>
      <c r="E748" s="1">
        <v>44571</v>
      </c>
      <c r="F748" s="4">
        <f t="shared" si="23"/>
        <v>23.84</v>
      </c>
      <c r="G748" s="4">
        <f t="shared" si="24"/>
        <v>26.19</v>
      </c>
    </row>
    <row r="749" spans="1:7" ht="15.75" hidden="1" x14ac:dyDescent="0.25">
      <c r="A749" t="s">
        <v>748</v>
      </c>
      <c r="B749">
        <v>126.8043</v>
      </c>
      <c r="C749" s="1">
        <v>44572</v>
      </c>
      <c r="D749" s="2">
        <v>23.860001</v>
      </c>
      <c r="E749" s="1">
        <v>44572</v>
      </c>
      <c r="F749" s="4">
        <f t="shared" si="23"/>
        <v>23.860001</v>
      </c>
      <c r="G749" s="4">
        <f t="shared" si="24"/>
        <v>26.210001000000002</v>
      </c>
    </row>
    <row r="750" spans="1:7" ht="15.75" hidden="1" x14ac:dyDescent="0.25">
      <c r="A750" t="s">
        <v>749</v>
      </c>
      <c r="B750">
        <v>127.9659</v>
      </c>
      <c r="C750" s="1">
        <v>44573</v>
      </c>
      <c r="D750" s="2">
        <v>24.5</v>
      </c>
      <c r="E750" s="1">
        <v>44573</v>
      </c>
      <c r="F750" s="4">
        <f t="shared" si="23"/>
        <v>24.5</v>
      </c>
      <c r="G750" s="4">
        <f t="shared" si="24"/>
        <v>26.85</v>
      </c>
    </row>
    <row r="751" spans="1:7" ht="15.75" hidden="1" x14ac:dyDescent="0.25">
      <c r="A751" t="s">
        <v>750</v>
      </c>
      <c r="B751">
        <v>126.03489999999999</v>
      </c>
      <c r="C751" s="1">
        <v>44574</v>
      </c>
      <c r="D751" s="2">
        <v>24.559999000000001</v>
      </c>
      <c r="E751" s="1">
        <v>44574</v>
      </c>
      <c r="F751" s="4">
        <f t="shared" si="23"/>
        <v>24.559999000000001</v>
      </c>
      <c r="G751" s="4">
        <f t="shared" si="24"/>
        <v>26.909999000000003</v>
      </c>
    </row>
    <row r="752" spans="1:7" ht="15.75" hidden="1" x14ac:dyDescent="0.25">
      <c r="A752" t="s">
        <v>751</v>
      </c>
      <c r="B752">
        <v>126.27670000000001</v>
      </c>
      <c r="C752" s="1">
        <v>44575</v>
      </c>
      <c r="D752" s="2">
        <v>24.48</v>
      </c>
      <c r="E752" s="1">
        <v>44575</v>
      </c>
      <c r="F752" s="4">
        <f t="shared" si="23"/>
        <v>24.48</v>
      </c>
      <c r="G752" s="4">
        <f t="shared" si="24"/>
        <v>26.830000000000002</v>
      </c>
    </row>
    <row r="753" spans="1:7" ht="15.75" hidden="1" x14ac:dyDescent="0.25">
      <c r="A753" t="s">
        <v>752</v>
      </c>
      <c r="B753">
        <v>126.3935</v>
      </c>
      <c r="C753" s="1">
        <v>44578</v>
      </c>
      <c r="D753" s="2">
        <v>24.34</v>
      </c>
      <c r="E753" s="1">
        <v>44578</v>
      </c>
      <c r="F753" s="4">
        <f t="shared" si="23"/>
        <v>24.34</v>
      </c>
      <c r="G753" s="4">
        <f t="shared" si="24"/>
        <v>26.69</v>
      </c>
    </row>
    <row r="754" spans="1:7" ht="15.75" hidden="1" x14ac:dyDescent="0.25">
      <c r="A754" t="s">
        <v>753</v>
      </c>
      <c r="B754">
        <v>125.9015</v>
      </c>
      <c r="C754" s="1">
        <v>44579</v>
      </c>
      <c r="D754" s="2">
        <v>24.26</v>
      </c>
      <c r="E754" s="1">
        <v>44579</v>
      </c>
      <c r="F754" s="4">
        <f t="shared" si="23"/>
        <v>24.26</v>
      </c>
      <c r="G754" s="4">
        <f t="shared" si="24"/>
        <v>26.610000000000003</v>
      </c>
    </row>
    <row r="755" spans="1:7" ht="15.75" hidden="1" x14ac:dyDescent="0.25">
      <c r="A755" t="s">
        <v>754</v>
      </c>
      <c r="B755">
        <v>125.50020000000001</v>
      </c>
      <c r="C755" s="1">
        <v>44580</v>
      </c>
      <c r="D755" s="2">
        <v>24.219999000000001</v>
      </c>
      <c r="E755" s="1">
        <v>44580</v>
      </c>
      <c r="F755" s="4">
        <f t="shared" si="23"/>
        <v>24.219999000000001</v>
      </c>
      <c r="G755" s="4">
        <f t="shared" si="24"/>
        <v>26.569999000000003</v>
      </c>
    </row>
    <row r="756" spans="1:7" ht="15.75" hidden="1" x14ac:dyDescent="0.25">
      <c r="A756" t="s">
        <v>755</v>
      </c>
      <c r="B756">
        <v>126.20829999999999</v>
      </c>
      <c r="C756" s="1">
        <v>44581</v>
      </c>
      <c r="D756" s="2">
        <v>25.08</v>
      </c>
      <c r="E756" s="1">
        <v>44581</v>
      </c>
      <c r="F756" s="4">
        <f t="shared" si="23"/>
        <v>25.08</v>
      </c>
      <c r="G756" s="4">
        <f t="shared" si="24"/>
        <v>27.43</v>
      </c>
    </row>
    <row r="757" spans="1:7" ht="15.75" hidden="1" x14ac:dyDescent="0.25">
      <c r="A757" t="s">
        <v>756</v>
      </c>
      <c r="B757">
        <v>124.88160000000001</v>
      </c>
      <c r="C757" s="1">
        <v>44582</v>
      </c>
      <c r="D757" s="2">
        <v>25.059999000000001</v>
      </c>
      <c r="E757" s="1">
        <v>44582</v>
      </c>
      <c r="F757" s="4">
        <f t="shared" si="23"/>
        <v>25.059999000000001</v>
      </c>
      <c r="G757" s="4">
        <f t="shared" si="24"/>
        <v>27.409999000000003</v>
      </c>
    </row>
    <row r="758" spans="1:7" ht="15.75" hidden="1" x14ac:dyDescent="0.25">
      <c r="A758" t="s">
        <v>757</v>
      </c>
      <c r="B758">
        <v>124.1306</v>
      </c>
      <c r="C758" s="1">
        <v>44585</v>
      </c>
      <c r="D758" s="2">
        <v>24.799999</v>
      </c>
      <c r="E758" s="1">
        <v>44585</v>
      </c>
      <c r="F758" s="4">
        <f t="shared" si="23"/>
        <v>24.799999</v>
      </c>
      <c r="G758" s="4">
        <f t="shared" si="24"/>
        <v>27.149999000000001</v>
      </c>
    </row>
    <row r="759" spans="1:7" ht="15.75" hidden="1" x14ac:dyDescent="0.25">
      <c r="A759" t="s">
        <v>758</v>
      </c>
      <c r="B759">
        <v>122.5958</v>
      </c>
      <c r="C759" s="1">
        <v>44586</v>
      </c>
      <c r="D759" s="2">
        <v>24.4</v>
      </c>
      <c r="E759" s="1">
        <v>44586</v>
      </c>
      <c r="F759" s="4">
        <f t="shared" si="23"/>
        <v>24.4</v>
      </c>
      <c r="G759" s="4">
        <f t="shared" si="24"/>
        <v>26.75</v>
      </c>
    </row>
    <row r="760" spans="1:7" ht="15.75" hidden="1" x14ac:dyDescent="0.25">
      <c r="A760" t="s">
        <v>759</v>
      </c>
      <c r="B760">
        <v>122.89619999999999</v>
      </c>
      <c r="C760" s="1">
        <v>44587</v>
      </c>
      <c r="D760" s="2">
        <v>24.4</v>
      </c>
      <c r="E760" s="1">
        <v>44587</v>
      </c>
      <c r="F760" s="4">
        <f t="shared" si="23"/>
        <v>24.4</v>
      </c>
      <c r="G760" s="4">
        <f t="shared" si="24"/>
        <v>26.75</v>
      </c>
    </row>
    <row r="761" spans="1:7" ht="15.75" hidden="1" x14ac:dyDescent="0.25">
      <c r="A761" t="s">
        <v>760</v>
      </c>
      <c r="B761">
        <v>120.3922</v>
      </c>
      <c r="C761" s="1">
        <v>44588</v>
      </c>
      <c r="D761" s="2">
        <v>23.92</v>
      </c>
      <c r="E761" s="1">
        <v>44588</v>
      </c>
      <c r="F761" s="4">
        <f t="shared" si="23"/>
        <v>23.92</v>
      </c>
      <c r="G761" s="4">
        <f t="shared" si="24"/>
        <v>26.270000000000003</v>
      </c>
    </row>
    <row r="762" spans="1:7" ht="15.75" hidden="1" x14ac:dyDescent="0.25">
      <c r="A762" t="s">
        <v>761</v>
      </c>
      <c r="B762">
        <v>120.82470000000001</v>
      </c>
      <c r="C762" s="1">
        <v>44589</v>
      </c>
      <c r="D762" s="2">
        <v>23.68</v>
      </c>
      <c r="E762" s="1">
        <v>44589</v>
      </c>
      <c r="F762" s="4">
        <f t="shared" si="23"/>
        <v>23.68</v>
      </c>
      <c r="G762" s="4">
        <f t="shared" si="24"/>
        <v>26.03</v>
      </c>
    </row>
    <row r="763" spans="1:7" ht="15.75" hidden="1" x14ac:dyDescent="0.25">
      <c r="A763" t="s">
        <v>762</v>
      </c>
      <c r="B763">
        <v>122.98480000000001</v>
      </c>
      <c r="C763" s="1">
        <v>44592</v>
      </c>
      <c r="D763" s="2">
        <v>24</v>
      </c>
      <c r="E763" s="1">
        <v>44592</v>
      </c>
      <c r="F763" s="4">
        <f t="shared" si="23"/>
        <v>24</v>
      </c>
      <c r="G763" s="4">
        <f t="shared" si="24"/>
        <v>26.35</v>
      </c>
    </row>
    <row r="764" spans="1:7" ht="15.75" hidden="1" x14ac:dyDescent="0.25">
      <c r="A764" t="s">
        <v>763</v>
      </c>
      <c r="B764">
        <v>124.1564</v>
      </c>
      <c r="C764" s="1">
        <v>44596</v>
      </c>
      <c r="D764" s="2">
        <v>24.700001</v>
      </c>
      <c r="E764" s="1">
        <v>44596</v>
      </c>
      <c r="F764" s="4">
        <f t="shared" si="23"/>
        <v>24.700001</v>
      </c>
      <c r="G764" s="4">
        <f t="shared" si="24"/>
        <v>27.050001000000002</v>
      </c>
    </row>
    <row r="765" spans="1:7" ht="15.75" hidden="1" x14ac:dyDescent="0.25">
      <c r="A765" t="s">
        <v>764</v>
      </c>
      <c r="B765">
        <v>123.7341</v>
      </c>
      <c r="C765" s="1">
        <v>44599</v>
      </c>
      <c r="D765" s="2">
        <v>24.68</v>
      </c>
      <c r="E765" s="1">
        <v>44599</v>
      </c>
      <c r="F765" s="4">
        <f t="shared" si="23"/>
        <v>24.68</v>
      </c>
      <c r="G765" s="4">
        <f t="shared" si="24"/>
        <v>27.03</v>
      </c>
    </row>
    <row r="766" spans="1:7" ht="15.75" hidden="1" x14ac:dyDescent="0.25">
      <c r="A766" t="s">
        <v>765</v>
      </c>
      <c r="B766">
        <v>122.6159</v>
      </c>
      <c r="C766" s="1">
        <v>44600</v>
      </c>
      <c r="D766" s="2">
        <v>24.48</v>
      </c>
      <c r="E766" s="1">
        <v>44600</v>
      </c>
      <c r="F766" s="4">
        <f t="shared" si="23"/>
        <v>24.48</v>
      </c>
      <c r="G766" s="4">
        <f t="shared" si="24"/>
        <v>26.830000000000002</v>
      </c>
    </row>
    <row r="767" spans="1:7" ht="15.75" hidden="1" x14ac:dyDescent="0.25">
      <c r="A767" t="s">
        <v>766</v>
      </c>
      <c r="B767">
        <v>124.74930000000001</v>
      </c>
      <c r="C767" s="1">
        <v>44601</v>
      </c>
      <c r="D767" s="2">
        <v>24.959999</v>
      </c>
      <c r="E767" s="1">
        <v>44601</v>
      </c>
      <c r="F767" s="4">
        <f t="shared" si="23"/>
        <v>24.959999</v>
      </c>
      <c r="G767" s="4">
        <f t="shared" si="24"/>
        <v>27.309999000000001</v>
      </c>
    </row>
    <row r="768" spans="1:7" ht="15.75" hidden="1" x14ac:dyDescent="0.25">
      <c r="A768" t="s">
        <v>767</v>
      </c>
      <c r="B768">
        <v>123.9657</v>
      </c>
      <c r="C768" s="1">
        <v>44602</v>
      </c>
      <c r="D768" s="2">
        <v>25.040001</v>
      </c>
      <c r="E768" s="1">
        <v>44602</v>
      </c>
      <c r="F768" s="4">
        <f t="shared" si="23"/>
        <v>25.040001</v>
      </c>
      <c r="G768" s="4">
        <f t="shared" si="24"/>
        <v>27.390001000000002</v>
      </c>
    </row>
    <row r="769" spans="1:7" ht="15.75" hidden="1" x14ac:dyDescent="0.25">
      <c r="A769" t="s">
        <v>768</v>
      </c>
      <c r="B769">
        <v>122.17230000000001</v>
      </c>
      <c r="C769" s="1">
        <v>44603</v>
      </c>
      <c r="D769" s="2">
        <v>25.02</v>
      </c>
      <c r="E769" s="1">
        <v>44603</v>
      </c>
      <c r="F769" s="4">
        <f t="shared" si="23"/>
        <v>25.02</v>
      </c>
      <c r="G769" s="4">
        <f t="shared" si="24"/>
        <v>27.37</v>
      </c>
    </row>
    <row r="770" spans="1:7" ht="15.75" hidden="1" x14ac:dyDescent="0.25">
      <c r="A770" t="s">
        <v>769</v>
      </c>
      <c r="B770">
        <v>121.1097</v>
      </c>
      <c r="C770" s="1">
        <v>44606</v>
      </c>
      <c r="D770" s="2">
        <v>24.68</v>
      </c>
      <c r="E770" s="1">
        <v>44606</v>
      </c>
      <c r="F770" s="4">
        <f t="shared" si="23"/>
        <v>24.68</v>
      </c>
      <c r="G770" s="4">
        <f t="shared" si="24"/>
        <v>27.03</v>
      </c>
    </row>
    <row r="771" spans="1:7" ht="15.75" hidden="1" x14ac:dyDescent="0.25">
      <c r="A771" t="s">
        <v>770</v>
      </c>
      <c r="B771">
        <v>122.4971</v>
      </c>
      <c r="C771" s="1">
        <v>44607</v>
      </c>
      <c r="D771" s="2">
        <v>24.459999</v>
      </c>
      <c r="E771" s="1">
        <v>44607</v>
      </c>
      <c r="F771" s="4">
        <f t="shared" ref="F771:F834" si="25">D771</f>
        <v>24.459999</v>
      </c>
      <c r="G771" s="4">
        <f t="shared" si="24"/>
        <v>26.809999000000001</v>
      </c>
    </row>
    <row r="772" spans="1:7" ht="15.75" hidden="1" x14ac:dyDescent="0.25">
      <c r="A772" t="s">
        <v>771</v>
      </c>
      <c r="B772">
        <v>123.0086</v>
      </c>
      <c r="C772" s="1">
        <v>44608</v>
      </c>
      <c r="D772" s="2">
        <v>24.82</v>
      </c>
      <c r="E772" s="1">
        <v>44608</v>
      </c>
      <c r="F772" s="4">
        <f t="shared" si="25"/>
        <v>24.82</v>
      </c>
      <c r="G772" s="4">
        <f t="shared" si="24"/>
        <v>27.17</v>
      </c>
    </row>
    <row r="773" spans="1:7" ht="15.75" hidden="1" x14ac:dyDescent="0.25">
      <c r="A773" t="s">
        <v>772</v>
      </c>
      <c r="B773">
        <v>122.41670000000001</v>
      </c>
      <c r="C773" s="1">
        <v>44609</v>
      </c>
      <c r="D773" s="2">
        <v>24.92</v>
      </c>
      <c r="E773" s="1">
        <v>44609</v>
      </c>
      <c r="F773" s="4">
        <f t="shared" si="25"/>
        <v>24.92</v>
      </c>
      <c r="G773" s="4">
        <f t="shared" si="24"/>
        <v>27.270000000000003</v>
      </c>
    </row>
    <row r="774" spans="1:7" ht="15.75" hidden="1" x14ac:dyDescent="0.25">
      <c r="A774" t="s">
        <v>773</v>
      </c>
      <c r="B774">
        <v>121.41459999999999</v>
      </c>
      <c r="C774" s="1">
        <v>44610</v>
      </c>
      <c r="D774" s="2">
        <v>24.48</v>
      </c>
      <c r="E774" s="1">
        <v>44610</v>
      </c>
      <c r="F774" s="4">
        <f t="shared" si="25"/>
        <v>24.48</v>
      </c>
      <c r="G774" s="4">
        <f t="shared" si="24"/>
        <v>26.830000000000002</v>
      </c>
    </row>
    <row r="775" spans="1:7" ht="15.75" hidden="1" x14ac:dyDescent="0.25">
      <c r="A775" t="s">
        <v>774</v>
      </c>
      <c r="B775">
        <v>120.8961</v>
      </c>
      <c r="C775" s="1">
        <v>44613</v>
      </c>
      <c r="D775" s="2">
        <v>24.34</v>
      </c>
      <c r="E775" s="1">
        <v>44613</v>
      </c>
      <c r="F775" s="4">
        <f t="shared" si="25"/>
        <v>24.34</v>
      </c>
      <c r="G775" s="4">
        <f t="shared" si="24"/>
        <v>26.69</v>
      </c>
    </row>
    <row r="776" spans="1:7" ht="15.75" hidden="1" x14ac:dyDescent="0.25">
      <c r="A776" t="s">
        <v>775</v>
      </c>
      <c r="B776">
        <v>119.32689999999999</v>
      </c>
      <c r="C776" s="1">
        <v>44614</v>
      </c>
      <c r="D776" s="2">
        <v>23.620000999999998</v>
      </c>
      <c r="E776" s="1">
        <v>44614</v>
      </c>
      <c r="F776" s="4">
        <f t="shared" si="25"/>
        <v>23.620000999999998</v>
      </c>
      <c r="G776" s="4">
        <f t="shared" si="24"/>
        <v>25.970001</v>
      </c>
    </row>
    <row r="777" spans="1:7" ht="15.75" hidden="1" x14ac:dyDescent="0.25">
      <c r="A777" t="s">
        <v>776</v>
      </c>
      <c r="B777">
        <v>119.2294</v>
      </c>
      <c r="C777" s="1">
        <v>44615</v>
      </c>
      <c r="D777" s="2">
        <v>23.799999</v>
      </c>
      <c r="E777" s="1">
        <v>44615</v>
      </c>
      <c r="F777" s="4">
        <f t="shared" si="25"/>
        <v>23.799999</v>
      </c>
      <c r="G777" s="4">
        <f t="shared" si="24"/>
        <v>26.149999000000001</v>
      </c>
    </row>
    <row r="778" spans="1:7" ht="15.75" hidden="1" x14ac:dyDescent="0.25">
      <c r="A778" t="s">
        <v>777</v>
      </c>
      <c r="B778">
        <v>117.6005</v>
      </c>
      <c r="C778" s="1">
        <v>44616</v>
      </c>
      <c r="D778" s="2">
        <v>23.059999000000001</v>
      </c>
      <c r="E778" s="1">
        <v>44616</v>
      </c>
      <c r="F778" s="4">
        <f t="shared" si="25"/>
        <v>23.059999000000001</v>
      </c>
      <c r="G778" s="4">
        <f t="shared" si="24"/>
        <v>25.409999000000003</v>
      </c>
    </row>
    <row r="779" spans="1:7" ht="15.75" hidden="1" x14ac:dyDescent="0.25">
      <c r="A779" t="s">
        <v>778</v>
      </c>
      <c r="B779">
        <v>117.8175</v>
      </c>
      <c r="C779" s="1">
        <v>44617</v>
      </c>
      <c r="D779" s="2">
        <v>22.92</v>
      </c>
      <c r="E779" s="1">
        <v>44617</v>
      </c>
      <c r="F779" s="4">
        <f t="shared" si="25"/>
        <v>22.92</v>
      </c>
      <c r="G779" s="4">
        <f t="shared" si="24"/>
        <v>25.270000000000003</v>
      </c>
    </row>
    <row r="780" spans="1:7" ht="15.75" hidden="1" x14ac:dyDescent="0.25">
      <c r="A780" t="s">
        <v>779</v>
      </c>
      <c r="B780">
        <v>118.2313</v>
      </c>
      <c r="C780" s="1">
        <v>44620</v>
      </c>
      <c r="D780" s="2">
        <v>22.879999000000002</v>
      </c>
      <c r="E780" s="1">
        <v>44620</v>
      </c>
      <c r="F780" s="4">
        <f t="shared" si="25"/>
        <v>22.879999000000002</v>
      </c>
      <c r="G780" s="4">
        <f t="shared" si="24"/>
        <v>25.229999000000003</v>
      </c>
    </row>
    <row r="781" spans="1:7" ht="15.75" hidden="1" x14ac:dyDescent="0.25">
      <c r="A781" t="s">
        <v>780</v>
      </c>
      <c r="B781">
        <v>118.2079</v>
      </c>
      <c r="C781" s="1">
        <v>44621</v>
      </c>
      <c r="D781" s="2">
        <v>22.879999000000002</v>
      </c>
      <c r="E781" s="1">
        <v>44621</v>
      </c>
      <c r="F781" s="4">
        <f t="shared" si="25"/>
        <v>22.879999000000002</v>
      </c>
      <c r="G781" s="4">
        <f t="shared" si="24"/>
        <v>25.229999000000003</v>
      </c>
    </row>
    <row r="782" spans="1:7" ht="15.75" hidden="1" x14ac:dyDescent="0.25">
      <c r="A782" t="s">
        <v>781</v>
      </c>
      <c r="B782">
        <v>117.3001</v>
      </c>
      <c r="C782" s="1">
        <v>44622</v>
      </c>
      <c r="D782" s="2">
        <v>22.5</v>
      </c>
      <c r="E782" s="1">
        <v>44622</v>
      </c>
      <c r="F782" s="4">
        <f t="shared" si="25"/>
        <v>22.5</v>
      </c>
      <c r="G782" s="4">
        <f t="shared" si="24"/>
        <v>24.85</v>
      </c>
    </row>
    <row r="783" spans="1:7" ht="15.75" hidden="1" x14ac:dyDescent="0.25">
      <c r="A783" t="s">
        <v>782</v>
      </c>
      <c r="B783">
        <v>117.2196</v>
      </c>
      <c r="C783" s="1">
        <v>44623</v>
      </c>
      <c r="D783" s="2">
        <v>22.639999</v>
      </c>
      <c r="E783" s="1">
        <v>44623</v>
      </c>
      <c r="F783" s="4">
        <f t="shared" si="25"/>
        <v>22.639999</v>
      </c>
      <c r="G783" s="4">
        <f t="shared" si="24"/>
        <v>24.989999000000001</v>
      </c>
    </row>
    <row r="784" spans="1:7" ht="15.75" hidden="1" x14ac:dyDescent="0.25">
      <c r="A784" t="s">
        <v>783</v>
      </c>
      <c r="B784">
        <v>115.92619999999999</v>
      </c>
      <c r="C784" s="1">
        <v>44624</v>
      </c>
      <c r="D784" s="2">
        <v>22.059999000000001</v>
      </c>
      <c r="E784" s="1">
        <v>44624</v>
      </c>
      <c r="F784" s="4">
        <f t="shared" si="25"/>
        <v>22.059999000000001</v>
      </c>
      <c r="G784" s="4">
        <f t="shared" si="24"/>
        <v>24.409999000000003</v>
      </c>
    </row>
    <row r="785" spans="1:7" ht="15.75" hidden="1" x14ac:dyDescent="0.25">
      <c r="A785" t="s">
        <v>784</v>
      </c>
      <c r="B785">
        <v>114.1711</v>
      </c>
      <c r="C785" s="1">
        <v>44627</v>
      </c>
      <c r="D785" s="2">
        <v>21.219999000000001</v>
      </c>
      <c r="E785" s="1">
        <v>44627</v>
      </c>
      <c r="F785" s="4">
        <f t="shared" si="25"/>
        <v>21.219999000000001</v>
      </c>
      <c r="G785" s="4">
        <f t="shared" ref="G785:G841" si="26">F785+2.35</f>
        <v>23.569999000000003</v>
      </c>
    </row>
    <row r="786" spans="1:7" ht="15.75" hidden="1" x14ac:dyDescent="0.25">
      <c r="A786" t="s">
        <v>785</v>
      </c>
      <c r="B786">
        <v>113.15300000000001</v>
      </c>
      <c r="C786" s="1">
        <v>44628</v>
      </c>
      <c r="D786" s="2">
        <v>20.879999000000002</v>
      </c>
      <c r="E786" s="1">
        <v>44628</v>
      </c>
      <c r="F786" s="4">
        <f t="shared" si="25"/>
        <v>20.879999000000002</v>
      </c>
      <c r="G786" s="4">
        <f t="shared" si="26"/>
        <v>23.229999000000003</v>
      </c>
    </row>
    <row r="787" spans="1:7" ht="15.75" hidden="1" x14ac:dyDescent="0.25">
      <c r="A787" t="s">
        <v>786</v>
      </c>
      <c r="B787">
        <v>113.32040000000001</v>
      </c>
      <c r="C787" s="1">
        <v>44629</v>
      </c>
      <c r="D787" s="2">
        <v>20.780000999999999</v>
      </c>
      <c r="E787" s="1">
        <v>44629</v>
      </c>
      <c r="F787" s="4">
        <f t="shared" si="25"/>
        <v>20.780000999999999</v>
      </c>
      <c r="G787" s="4">
        <f t="shared" si="26"/>
        <v>23.130001</v>
      </c>
    </row>
    <row r="788" spans="1:7" ht="15.75" hidden="1" x14ac:dyDescent="0.25">
      <c r="A788" t="s">
        <v>787</v>
      </c>
      <c r="B788">
        <v>113.9903</v>
      </c>
      <c r="C788" s="1">
        <v>44630</v>
      </c>
      <c r="D788" s="2">
        <v>21.1</v>
      </c>
      <c r="E788" s="1">
        <v>44630</v>
      </c>
      <c r="F788" s="4">
        <f t="shared" si="25"/>
        <v>21.1</v>
      </c>
      <c r="G788" s="4">
        <f t="shared" si="26"/>
        <v>23.450000000000003</v>
      </c>
    </row>
    <row r="789" spans="1:7" ht="15.75" hidden="1" x14ac:dyDescent="0.25">
      <c r="A789" t="s">
        <v>788</v>
      </c>
      <c r="B789">
        <v>112.1178</v>
      </c>
      <c r="C789" s="1">
        <v>44631</v>
      </c>
      <c r="D789" s="2">
        <v>20.799999</v>
      </c>
      <c r="E789" s="1">
        <v>44631</v>
      </c>
      <c r="F789" s="4">
        <f t="shared" si="25"/>
        <v>20.799999</v>
      </c>
      <c r="G789" s="4">
        <f t="shared" si="26"/>
        <v>23.149999000000001</v>
      </c>
    </row>
    <row r="790" spans="1:7" ht="15.75" hidden="1" x14ac:dyDescent="0.25">
      <c r="A790" t="s">
        <v>789</v>
      </c>
      <c r="B790">
        <v>108.9178</v>
      </c>
      <c r="C790" s="1">
        <v>44634</v>
      </c>
      <c r="D790" s="2">
        <v>19.799999</v>
      </c>
      <c r="E790" s="1">
        <v>44634</v>
      </c>
      <c r="F790" s="4">
        <f t="shared" si="25"/>
        <v>19.799999</v>
      </c>
      <c r="G790" s="4">
        <f t="shared" si="26"/>
        <v>22.149999000000001</v>
      </c>
    </row>
    <row r="791" spans="1:7" ht="15.75" hidden="1" x14ac:dyDescent="0.25">
      <c r="A791" t="s">
        <v>790</v>
      </c>
      <c r="B791">
        <v>107.8544</v>
      </c>
      <c r="C791" s="1">
        <v>44635</v>
      </c>
      <c r="D791" s="2">
        <v>18.649999999999999</v>
      </c>
      <c r="E791" s="1">
        <v>44635</v>
      </c>
      <c r="F791" s="4">
        <f t="shared" si="25"/>
        <v>18.649999999999999</v>
      </c>
      <c r="G791" s="4">
        <f t="shared" si="26"/>
        <v>21</v>
      </c>
    </row>
    <row r="792" spans="1:7" ht="15.75" hidden="1" x14ac:dyDescent="0.25">
      <c r="A792" t="s">
        <v>791</v>
      </c>
      <c r="B792">
        <v>111.55419999999999</v>
      </c>
      <c r="C792" s="1">
        <v>44636</v>
      </c>
      <c r="D792" s="2">
        <v>20.239999999999998</v>
      </c>
      <c r="E792" s="1">
        <v>44636</v>
      </c>
      <c r="F792" s="4">
        <f t="shared" si="25"/>
        <v>20.239999999999998</v>
      </c>
      <c r="G792" s="4">
        <f t="shared" si="26"/>
        <v>22.59</v>
      </c>
    </row>
    <row r="793" spans="1:7" ht="15.75" hidden="1" x14ac:dyDescent="0.25">
      <c r="A793" t="s">
        <v>792</v>
      </c>
      <c r="B793">
        <v>113.6708</v>
      </c>
      <c r="C793" s="1">
        <v>44637</v>
      </c>
      <c r="D793" s="2">
        <v>21.68</v>
      </c>
      <c r="E793" s="1">
        <v>44637</v>
      </c>
      <c r="F793" s="4">
        <f t="shared" si="25"/>
        <v>21.68</v>
      </c>
      <c r="G793" s="4">
        <f t="shared" si="26"/>
        <v>24.03</v>
      </c>
    </row>
    <row r="794" spans="1:7" ht="15.75" hidden="1" x14ac:dyDescent="0.25">
      <c r="A794" t="s">
        <v>793</v>
      </c>
      <c r="B794">
        <v>115.6324</v>
      </c>
      <c r="C794" s="1">
        <v>44638</v>
      </c>
      <c r="D794" s="2">
        <v>21.66</v>
      </c>
      <c r="E794" s="1">
        <v>44638</v>
      </c>
      <c r="F794" s="4">
        <f t="shared" si="25"/>
        <v>21.66</v>
      </c>
      <c r="G794" s="4">
        <f t="shared" si="26"/>
        <v>24.01</v>
      </c>
    </row>
    <row r="795" spans="1:7" ht="15.75" hidden="1" x14ac:dyDescent="0.25">
      <c r="A795" t="s">
        <v>794</v>
      </c>
      <c r="B795">
        <v>114.6454</v>
      </c>
      <c r="C795" s="1">
        <v>44641</v>
      </c>
      <c r="D795" s="2">
        <v>21.4</v>
      </c>
      <c r="E795" s="1">
        <v>44641</v>
      </c>
      <c r="F795" s="4">
        <f t="shared" si="25"/>
        <v>21.4</v>
      </c>
      <c r="G795" s="4">
        <f t="shared" si="26"/>
        <v>23.75</v>
      </c>
    </row>
    <row r="796" spans="1:7" ht="15.75" hidden="1" x14ac:dyDescent="0.25">
      <c r="A796" t="s">
        <v>795</v>
      </c>
      <c r="B796">
        <v>115.70950000000001</v>
      </c>
      <c r="C796" s="1">
        <v>44642</v>
      </c>
      <c r="D796" s="2">
        <v>22.08</v>
      </c>
      <c r="E796" s="1">
        <v>44642</v>
      </c>
      <c r="F796" s="4">
        <f t="shared" si="25"/>
        <v>22.08</v>
      </c>
      <c r="G796" s="4">
        <f t="shared" si="26"/>
        <v>24.43</v>
      </c>
    </row>
    <row r="797" spans="1:7" ht="15.75" hidden="1" x14ac:dyDescent="0.25">
      <c r="A797" t="s">
        <v>796</v>
      </c>
      <c r="B797">
        <v>115.52119999999999</v>
      </c>
      <c r="C797" s="1">
        <v>44643</v>
      </c>
      <c r="D797" s="2">
        <v>22.32</v>
      </c>
      <c r="E797" s="1">
        <v>44643</v>
      </c>
      <c r="F797" s="4">
        <f t="shared" si="25"/>
        <v>22.32</v>
      </c>
      <c r="G797" s="4">
        <f t="shared" si="26"/>
        <v>24.67</v>
      </c>
    </row>
    <row r="798" spans="1:7" ht="15.75" hidden="1" x14ac:dyDescent="0.25">
      <c r="A798" t="s">
        <v>797</v>
      </c>
      <c r="B798">
        <v>116.2124</v>
      </c>
      <c r="C798" s="1">
        <v>44644</v>
      </c>
      <c r="D798" s="2">
        <v>22.139999</v>
      </c>
      <c r="E798" s="1">
        <v>44644</v>
      </c>
      <c r="F798" s="4">
        <f t="shared" si="25"/>
        <v>22.139999</v>
      </c>
      <c r="G798" s="4">
        <f t="shared" si="26"/>
        <v>24.489999000000001</v>
      </c>
    </row>
    <row r="799" spans="1:7" ht="15.75" hidden="1" x14ac:dyDescent="0.25">
      <c r="A799" t="s">
        <v>798</v>
      </c>
      <c r="B799">
        <v>114.7577</v>
      </c>
      <c r="C799" s="1">
        <v>44645</v>
      </c>
      <c r="D799" s="2">
        <v>21.58</v>
      </c>
      <c r="E799" s="1">
        <v>44645</v>
      </c>
      <c r="F799" s="4">
        <f t="shared" si="25"/>
        <v>21.58</v>
      </c>
      <c r="G799" s="4">
        <f t="shared" si="26"/>
        <v>23.93</v>
      </c>
    </row>
    <row r="800" spans="1:7" ht="15.75" hidden="1" x14ac:dyDescent="0.25">
      <c r="A800" t="s">
        <v>799</v>
      </c>
      <c r="B800">
        <v>115.09220000000001</v>
      </c>
      <c r="C800" s="1">
        <v>44648</v>
      </c>
      <c r="D800" s="2">
        <v>21.879999000000002</v>
      </c>
      <c r="E800" s="1">
        <v>44648</v>
      </c>
      <c r="F800" s="4">
        <f t="shared" si="25"/>
        <v>21.879999000000002</v>
      </c>
      <c r="G800" s="4">
        <f t="shared" si="26"/>
        <v>24.229999000000003</v>
      </c>
    </row>
    <row r="801" spans="1:7" ht="15.75" hidden="1" x14ac:dyDescent="0.25">
      <c r="A801" t="s">
        <v>800</v>
      </c>
      <c r="B801">
        <v>115.783</v>
      </c>
      <c r="C801" s="1">
        <v>44649</v>
      </c>
      <c r="D801" s="2">
        <v>22.120000999999998</v>
      </c>
      <c r="E801" s="1">
        <v>44649</v>
      </c>
      <c r="F801" s="4">
        <f t="shared" si="25"/>
        <v>22.120000999999998</v>
      </c>
      <c r="G801" s="4">
        <f t="shared" si="26"/>
        <v>24.470001</v>
      </c>
    </row>
    <row r="802" spans="1:7" ht="15.75" hidden="1" x14ac:dyDescent="0.25">
      <c r="A802" t="s">
        <v>801</v>
      </c>
      <c r="B802">
        <v>115.84520000000001</v>
      </c>
      <c r="C802" s="1">
        <v>44650</v>
      </c>
      <c r="D802" s="2">
        <v>22.4</v>
      </c>
      <c r="E802" s="1">
        <v>44650</v>
      </c>
      <c r="F802" s="4">
        <f t="shared" si="25"/>
        <v>22.4</v>
      </c>
      <c r="G802" s="4">
        <f t="shared" si="26"/>
        <v>24.75</v>
      </c>
    </row>
    <row r="803" spans="1:7" ht="15.75" hidden="1" x14ac:dyDescent="0.25">
      <c r="A803" t="s">
        <v>802</v>
      </c>
      <c r="B803">
        <v>114.3874</v>
      </c>
      <c r="C803" s="1">
        <v>44651</v>
      </c>
      <c r="D803" s="2">
        <v>22.280000999999999</v>
      </c>
      <c r="E803" s="1">
        <v>44651</v>
      </c>
      <c r="F803" s="4">
        <f t="shared" si="25"/>
        <v>22.280000999999999</v>
      </c>
      <c r="G803" s="4">
        <f t="shared" si="26"/>
        <v>24.630001</v>
      </c>
    </row>
    <row r="804" spans="1:7" ht="15.75" hidden="1" x14ac:dyDescent="0.25">
      <c r="A804" t="s">
        <v>803</v>
      </c>
      <c r="B804">
        <v>115.0967</v>
      </c>
      <c r="C804" s="1">
        <v>44652</v>
      </c>
      <c r="D804" s="2">
        <v>22.26</v>
      </c>
      <c r="E804" s="1">
        <v>44652</v>
      </c>
      <c r="F804" s="4">
        <f t="shared" si="25"/>
        <v>22.26</v>
      </c>
      <c r="G804" s="4">
        <f t="shared" si="26"/>
        <v>24.610000000000003</v>
      </c>
    </row>
    <row r="805" spans="1:7" ht="15.75" hidden="1" x14ac:dyDescent="0.25">
      <c r="A805" t="s">
        <v>804</v>
      </c>
      <c r="B805">
        <v>116.8374</v>
      </c>
      <c r="C805" s="1">
        <v>44655</v>
      </c>
      <c r="D805" s="2">
        <v>22.700001</v>
      </c>
      <c r="E805" s="1">
        <v>44655</v>
      </c>
      <c r="F805" s="4">
        <f t="shared" si="25"/>
        <v>22.700001</v>
      </c>
      <c r="G805" s="4">
        <f t="shared" si="26"/>
        <v>25.050001000000002</v>
      </c>
    </row>
    <row r="806" spans="1:7" ht="15.75" hidden="1" x14ac:dyDescent="0.25">
      <c r="A806" t="s">
        <v>805</v>
      </c>
      <c r="B806">
        <v>114.2878</v>
      </c>
      <c r="C806" s="1">
        <v>44657</v>
      </c>
      <c r="D806" s="2">
        <v>22.26</v>
      </c>
      <c r="E806" s="1">
        <v>44657</v>
      </c>
      <c r="F806" s="4">
        <f t="shared" si="25"/>
        <v>22.26</v>
      </c>
      <c r="G806" s="4">
        <f t="shared" si="26"/>
        <v>24.610000000000003</v>
      </c>
    </row>
    <row r="807" spans="1:7" ht="15.75" hidden="1" x14ac:dyDescent="0.25">
      <c r="A807" t="s">
        <v>806</v>
      </c>
      <c r="B807">
        <v>113.5934</v>
      </c>
      <c r="C807" s="1">
        <v>44658</v>
      </c>
      <c r="D807" s="2">
        <v>22.02</v>
      </c>
      <c r="E807" s="1">
        <v>44658</v>
      </c>
      <c r="F807" s="4">
        <f t="shared" si="25"/>
        <v>22.02</v>
      </c>
      <c r="G807" s="4">
        <f t="shared" si="26"/>
        <v>24.37</v>
      </c>
    </row>
    <row r="808" spans="1:7" ht="15.75" hidden="1" x14ac:dyDescent="0.25">
      <c r="A808" t="s">
        <v>807</v>
      </c>
      <c r="B808">
        <v>113.7444</v>
      </c>
      <c r="C808" s="1">
        <v>44659</v>
      </c>
      <c r="D808" s="2">
        <v>22.1</v>
      </c>
      <c r="E808" s="1">
        <v>44659</v>
      </c>
      <c r="F808" s="4">
        <f t="shared" si="25"/>
        <v>22.1</v>
      </c>
      <c r="G808" s="4">
        <f t="shared" si="26"/>
        <v>24.450000000000003</v>
      </c>
    </row>
    <row r="809" spans="1:7" ht="15.75" hidden="1" x14ac:dyDescent="0.25">
      <c r="A809" t="s">
        <v>808</v>
      </c>
      <c r="B809">
        <v>111.65009999999999</v>
      </c>
      <c r="C809" s="1">
        <v>44662</v>
      </c>
      <c r="D809" s="2">
        <v>21.42</v>
      </c>
      <c r="E809" s="1">
        <v>44662</v>
      </c>
      <c r="F809" s="4">
        <f t="shared" si="25"/>
        <v>21.42</v>
      </c>
      <c r="G809" s="4">
        <f t="shared" si="26"/>
        <v>23.770000000000003</v>
      </c>
    </row>
    <row r="810" spans="1:7" ht="15.75" hidden="1" x14ac:dyDescent="0.25">
      <c r="A810" t="s">
        <v>809</v>
      </c>
      <c r="B810">
        <v>111.5992</v>
      </c>
      <c r="C810" s="1">
        <v>44663</v>
      </c>
      <c r="D810" s="2">
        <v>21.52</v>
      </c>
      <c r="E810" s="1">
        <v>44663</v>
      </c>
      <c r="F810" s="4">
        <f t="shared" si="25"/>
        <v>21.52</v>
      </c>
      <c r="G810" s="4">
        <f t="shared" si="26"/>
        <v>23.87</v>
      </c>
    </row>
    <row r="811" spans="1:7" ht="15.75" hidden="1" x14ac:dyDescent="0.25">
      <c r="A811" t="s">
        <v>810</v>
      </c>
      <c r="B811">
        <v>112.52500000000001</v>
      </c>
      <c r="C811" s="1">
        <v>44664</v>
      </c>
      <c r="D811" s="2">
        <v>21.58</v>
      </c>
      <c r="E811" s="1">
        <v>44664</v>
      </c>
      <c r="F811" s="4">
        <f t="shared" si="25"/>
        <v>21.58</v>
      </c>
      <c r="G811" s="4">
        <f t="shared" si="26"/>
        <v>23.93</v>
      </c>
    </row>
    <row r="812" spans="1:7" ht="15.75" hidden="1" x14ac:dyDescent="0.25">
      <c r="A812" t="s">
        <v>811</v>
      </c>
      <c r="B812">
        <v>112.268</v>
      </c>
      <c r="C812" s="1">
        <v>44665</v>
      </c>
      <c r="D812" s="2">
        <v>21.719999000000001</v>
      </c>
      <c r="E812" s="1">
        <v>44665</v>
      </c>
      <c r="F812" s="4">
        <f t="shared" si="25"/>
        <v>21.719999000000001</v>
      </c>
      <c r="G812" s="4">
        <f t="shared" si="26"/>
        <v>24.069999000000003</v>
      </c>
    </row>
    <row r="813" spans="1:7" ht="15.75" hidden="1" x14ac:dyDescent="0.25">
      <c r="A813" t="s">
        <v>812</v>
      </c>
      <c r="B813">
        <v>112.1921</v>
      </c>
      <c r="C813" s="1">
        <v>44670</v>
      </c>
      <c r="D813" s="2">
        <v>21.219999000000001</v>
      </c>
      <c r="E813" s="1">
        <v>44670</v>
      </c>
      <c r="F813" s="4">
        <f t="shared" si="25"/>
        <v>21.219999000000001</v>
      </c>
      <c r="G813" s="4">
        <f t="shared" si="26"/>
        <v>23.569999000000003</v>
      </c>
    </row>
    <row r="814" spans="1:7" ht="15.75" hidden="1" x14ac:dyDescent="0.25">
      <c r="A814" t="s">
        <v>813</v>
      </c>
      <c r="B814">
        <v>110.1357</v>
      </c>
      <c r="C814" s="1">
        <v>44671</v>
      </c>
      <c r="D814" s="2">
        <v>21.120000999999998</v>
      </c>
      <c r="E814" s="1">
        <v>44671</v>
      </c>
      <c r="F814" s="4">
        <f t="shared" si="25"/>
        <v>21.120000999999998</v>
      </c>
      <c r="G814" s="4">
        <f t="shared" si="26"/>
        <v>23.470001</v>
      </c>
    </row>
    <row r="815" spans="1:7" ht="15.75" hidden="1" x14ac:dyDescent="0.25">
      <c r="A815" t="s">
        <v>814</v>
      </c>
      <c r="B815">
        <v>109.1207</v>
      </c>
      <c r="C815" s="1">
        <v>44672</v>
      </c>
      <c r="D815" s="2">
        <v>20.879999000000002</v>
      </c>
      <c r="E815" s="1">
        <v>44672</v>
      </c>
      <c r="F815" s="4">
        <f t="shared" si="25"/>
        <v>20.879999000000002</v>
      </c>
      <c r="G815" s="4">
        <f t="shared" si="26"/>
        <v>23.229999000000003</v>
      </c>
    </row>
    <row r="816" spans="1:7" ht="15.75" hidden="1" x14ac:dyDescent="0.25">
      <c r="A816" t="s">
        <v>815</v>
      </c>
      <c r="B816">
        <v>108.59529999999999</v>
      </c>
      <c r="C816" s="1">
        <v>44673</v>
      </c>
      <c r="D816" s="2">
        <v>20.84</v>
      </c>
      <c r="E816" s="1">
        <v>44673</v>
      </c>
      <c r="F816" s="4">
        <f t="shared" si="25"/>
        <v>20.84</v>
      </c>
      <c r="G816" s="4">
        <f t="shared" si="26"/>
        <v>23.19</v>
      </c>
    </row>
    <row r="817" spans="1:7" ht="15.75" hidden="1" x14ac:dyDescent="0.25">
      <c r="A817" t="s">
        <v>816</v>
      </c>
      <c r="B817">
        <v>106.3783</v>
      </c>
      <c r="C817" s="1">
        <v>44676</v>
      </c>
      <c r="D817" s="2">
        <v>20.16</v>
      </c>
      <c r="E817" s="1">
        <v>44676</v>
      </c>
      <c r="F817" s="4">
        <f t="shared" si="25"/>
        <v>20.16</v>
      </c>
      <c r="G817" s="4">
        <f t="shared" si="26"/>
        <v>22.51</v>
      </c>
    </row>
    <row r="818" spans="1:7" ht="15.75" hidden="1" x14ac:dyDescent="0.25">
      <c r="A818" t="s">
        <v>817</v>
      </c>
      <c r="B818">
        <v>104.52800000000001</v>
      </c>
      <c r="C818" s="1">
        <v>44677</v>
      </c>
      <c r="D818" s="2">
        <v>20.139999</v>
      </c>
      <c r="E818" s="1">
        <v>44677</v>
      </c>
      <c r="F818" s="4">
        <f t="shared" si="25"/>
        <v>20.139999</v>
      </c>
      <c r="G818" s="4">
        <f t="shared" si="26"/>
        <v>22.489999000000001</v>
      </c>
    </row>
    <row r="819" spans="1:7" ht="15.75" hidden="1" x14ac:dyDescent="0.25">
      <c r="A819" t="s">
        <v>818</v>
      </c>
      <c r="B819">
        <v>105.4044</v>
      </c>
      <c r="C819" s="1">
        <v>44678</v>
      </c>
      <c r="D819" s="2">
        <v>20.139999</v>
      </c>
      <c r="E819" s="1">
        <v>44678</v>
      </c>
      <c r="F819" s="4">
        <f t="shared" si="25"/>
        <v>20.139999</v>
      </c>
      <c r="G819" s="4">
        <f t="shared" si="26"/>
        <v>22.489999000000001</v>
      </c>
    </row>
    <row r="820" spans="1:7" ht="15.75" hidden="1" x14ac:dyDescent="0.25">
      <c r="A820" t="s">
        <v>819</v>
      </c>
      <c r="B820">
        <v>105.92310000000001</v>
      </c>
      <c r="C820" s="1">
        <v>44679</v>
      </c>
      <c r="D820" s="2">
        <v>20.379999000000002</v>
      </c>
      <c r="E820" s="1">
        <v>44679</v>
      </c>
      <c r="F820" s="4">
        <f t="shared" si="25"/>
        <v>20.379999000000002</v>
      </c>
      <c r="G820" s="4">
        <f t="shared" si="26"/>
        <v>22.729999000000003</v>
      </c>
    </row>
    <row r="821" spans="1:7" ht="15.75" hidden="1" x14ac:dyDescent="0.25">
      <c r="A821" t="s">
        <v>820</v>
      </c>
      <c r="B821">
        <v>105.8918</v>
      </c>
      <c r="C821" s="1">
        <v>44680</v>
      </c>
      <c r="D821" s="2">
        <v>21.219999000000001</v>
      </c>
      <c r="E821" s="1">
        <v>44680</v>
      </c>
      <c r="F821" s="4">
        <f t="shared" si="25"/>
        <v>21.219999000000001</v>
      </c>
      <c r="G821" s="4">
        <f t="shared" si="26"/>
        <v>23.569999000000003</v>
      </c>
    </row>
    <row r="822" spans="1:7" ht="15.75" hidden="1" x14ac:dyDescent="0.25">
      <c r="A822" t="s">
        <v>821</v>
      </c>
      <c r="B822">
        <v>106.28400000000001</v>
      </c>
      <c r="C822" s="1">
        <v>44684</v>
      </c>
      <c r="D822" s="2">
        <v>21.219999000000001</v>
      </c>
      <c r="E822" s="1">
        <v>44684</v>
      </c>
      <c r="F822" s="4">
        <f t="shared" si="25"/>
        <v>21.219999000000001</v>
      </c>
      <c r="G822" s="4">
        <f t="shared" si="26"/>
        <v>23.569999000000003</v>
      </c>
    </row>
    <row r="823" spans="1:7" ht="15.75" hidden="1" x14ac:dyDescent="0.25">
      <c r="A823" t="s">
        <v>822</v>
      </c>
      <c r="B823">
        <v>107.1788</v>
      </c>
      <c r="C823" s="1">
        <v>44685</v>
      </c>
      <c r="D823" s="2">
        <v>20.98</v>
      </c>
      <c r="E823" s="1">
        <v>44685</v>
      </c>
      <c r="F823" s="4">
        <f t="shared" si="25"/>
        <v>20.98</v>
      </c>
      <c r="G823" s="4">
        <f t="shared" si="26"/>
        <v>23.330000000000002</v>
      </c>
    </row>
    <row r="824" spans="1:7" ht="15.75" hidden="1" x14ac:dyDescent="0.25">
      <c r="A824" t="s">
        <v>823</v>
      </c>
      <c r="B824">
        <v>105.5553</v>
      </c>
      <c r="C824" s="1">
        <v>44686</v>
      </c>
      <c r="D824" s="2">
        <v>20.879999000000002</v>
      </c>
      <c r="E824" s="1">
        <v>44686</v>
      </c>
      <c r="F824" s="4">
        <f t="shared" si="25"/>
        <v>20.879999000000002</v>
      </c>
      <c r="G824" s="4">
        <f t="shared" si="26"/>
        <v>23.229999000000003</v>
      </c>
    </row>
    <row r="825" spans="1:7" ht="15.75" hidden="1" x14ac:dyDescent="0.25">
      <c r="A825" t="s">
        <v>824</v>
      </c>
      <c r="B825">
        <v>104.2012</v>
      </c>
      <c r="C825" s="1">
        <v>44687</v>
      </c>
      <c r="D825" s="2">
        <v>20.139999</v>
      </c>
      <c r="E825" s="1">
        <v>44687</v>
      </c>
      <c r="F825" s="4">
        <f t="shared" si="25"/>
        <v>20.139999</v>
      </c>
      <c r="G825" s="4">
        <f t="shared" si="26"/>
        <v>22.489999000000001</v>
      </c>
    </row>
    <row r="826" spans="1:7" ht="15.75" hidden="1" x14ac:dyDescent="0.25">
      <c r="A826" t="s">
        <v>825</v>
      </c>
      <c r="B826">
        <v>102.6768</v>
      </c>
      <c r="C826" s="1">
        <v>44691</v>
      </c>
      <c r="D826" s="2">
        <v>19.719999000000001</v>
      </c>
      <c r="E826" s="1">
        <v>44691</v>
      </c>
      <c r="F826" s="4">
        <f t="shared" si="25"/>
        <v>19.719999000000001</v>
      </c>
      <c r="G826" s="4">
        <f t="shared" si="26"/>
        <v>22.069999000000003</v>
      </c>
    </row>
    <row r="827" spans="1:7" ht="15.75" hidden="1" x14ac:dyDescent="0.25">
      <c r="A827" t="s">
        <v>826</v>
      </c>
      <c r="B827">
        <v>102.27379999999999</v>
      </c>
      <c r="C827" s="1">
        <v>44692</v>
      </c>
      <c r="D827" s="2">
        <v>19.959999</v>
      </c>
      <c r="E827" s="1">
        <v>44692</v>
      </c>
      <c r="F827" s="4">
        <f t="shared" si="25"/>
        <v>19.959999</v>
      </c>
      <c r="G827" s="4">
        <f t="shared" si="26"/>
        <v>22.309999000000001</v>
      </c>
    </row>
    <row r="828" spans="1:7" ht="15.75" hidden="1" x14ac:dyDescent="0.25">
      <c r="A828" t="s">
        <v>827</v>
      </c>
      <c r="B828">
        <v>101.54089999999999</v>
      </c>
      <c r="C828" s="1">
        <v>44693</v>
      </c>
      <c r="D828" s="2">
        <v>19.469999000000001</v>
      </c>
      <c r="E828" s="1">
        <v>44693</v>
      </c>
      <c r="F828" s="4">
        <f t="shared" si="25"/>
        <v>19.469999000000001</v>
      </c>
      <c r="G828" s="4">
        <f t="shared" si="26"/>
        <v>21.819999000000003</v>
      </c>
    </row>
    <row r="829" spans="1:7" ht="15.75" hidden="1" x14ac:dyDescent="0.25">
      <c r="A829" t="s">
        <v>828</v>
      </c>
      <c r="B829">
        <v>102.45059999999999</v>
      </c>
      <c r="C829" s="1">
        <v>44694</v>
      </c>
      <c r="D829" s="2">
        <v>20</v>
      </c>
      <c r="E829" s="1">
        <v>44694</v>
      </c>
      <c r="F829" s="4">
        <f t="shared" si="25"/>
        <v>20</v>
      </c>
      <c r="G829" s="4">
        <f t="shared" si="26"/>
        <v>22.35</v>
      </c>
    </row>
    <row r="830" spans="1:7" ht="15.75" hidden="1" x14ac:dyDescent="0.25">
      <c r="A830" t="s">
        <v>829</v>
      </c>
      <c r="B830">
        <v>102.0204</v>
      </c>
      <c r="C830" s="1">
        <v>44697</v>
      </c>
      <c r="D830" s="2">
        <v>20.059999000000001</v>
      </c>
      <c r="E830" s="1">
        <v>44697</v>
      </c>
      <c r="F830" s="4">
        <f t="shared" si="25"/>
        <v>20.059999000000001</v>
      </c>
      <c r="G830" s="4">
        <f t="shared" si="26"/>
        <v>22.409999000000003</v>
      </c>
    </row>
    <row r="831" spans="1:7" ht="15.75" hidden="1" x14ac:dyDescent="0.25">
      <c r="A831" t="s">
        <v>830</v>
      </c>
      <c r="B831">
        <v>102.7383</v>
      </c>
      <c r="C831" s="1">
        <v>44698</v>
      </c>
      <c r="D831" s="2">
        <v>20.719999000000001</v>
      </c>
      <c r="E831" s="1">
        <v>44698</v>
      </c>
      <c r="F831" s="4">
        <f t="shared" si="25"/>
        <v>20.719999000000001</v>
      </c>
      <c r="G831" s="4">
        <f t="shared" si="26"/>
        <v>23.069999000000003</v>
      </c>
    </row>
    <row r="832" spans="1:7" ht="15.75" hidden="1" x14ac:dyDescent="0.25">
      <c r="A832" t="s">
        <v>831</v>
      </c>
      <c r="B832">
        <v>102.3556</v>
      </c>
      <c r="C832" s="1">
        <v>44699</v>
      </c>
      <c r="D832" s="2">
        <v>20.74</v>
      </c>
      <c r="E832" s="1">
        <v>44699</v>
      </c>
      <c r="F832" s="4">
        <f t="shared" si="25"/>
        <v>20.74</v>
      </c>
      <c r="G832" s="4">
        <f t="shared" si="26"/>
        <v>23.09</v>
      </c>
    </row>
    <row r="833" spans="1:7" ht="15.75" hidden="1" x14ac:dyDescent="0.25">
      <c r="A833" t="s">
        <v>832</v>
      </c>
      <c r="B833">
        <v>102.4465</v>
      </c>
      <c r="C833" s="1">
        <v>44700</v>
      </c>
      <c r="D833" s="2">
        <v>20.280000999999999</v>
      </c>
      <c r="E833" s="1">
        <v>44700</v>
      </c>
      <c r="F833" s="4">
        <f t="shared" si="25"/>
        <v>20.280000999999999</v>
      </c>
      <c r="G833" s="4">
        <f t="shared" si="26"/>
        <v>22.630001</v>
      </c>
    </row>
    <row r="834" spans="1:7" ht="15.75" hidden="1" x14ac:dyDescent="0.25">
      <c r="A834" t="s">
        <v>833</v>
      </c>
      <c r="B834">
        <v>102.9461</v>
      </c>
      <c r="C834" s="1">
        <v>44701</v>
      </c>
      <c r="D834" s="2">
        <v>20.860001</v>
      </c>
      <c r="E834" s="1">
        <v>44701</v>
      </c>
      <c r="F834" s="4">
        <f t="shared" si="25"/>
        <v>20.860001</v>
      </c>
      <c r="G834" s="4">
        <f t="shared" si="26"/>
        <v>23.210001000000002</v>
      </c>
    </row>
    <row r="835" spans="1:7" ht="15.75" hidden="1" x14ac:dyDescent="0.25">
      <c r="A835" t="s">
        <v>834</v>
      </c>
      <c r="B835">
        <v>103.2187</v>
      </c>
      <c r="C835" s="1">
        <v>44704</v>
      </c>
      <c r="D835" s="2">
        <v>20.620000999999998</v>
      </c>
      <c r="E835" s="1">
        <v>44704</v>
      </c>
      <c r="F835" s="4">
        <f t="shared" ref="F835:F898" si="27">D835</f>
        <v>20.620000999999998</v>
      </c>
      <c r="G835" s="4">
        <f t="shared" si="26"/>
        <v>22.970001</v>
      </c>
    </row>
    <row r="836" spans="1:7" ht="15.75" hidden="1" x14ac:dyDescent="0.25">
      <c r="A836" t="s">
        <v>835</v>
      </c>
      <c r="B836">
        <v>102.2869</v>
      </c>
      <c r="C836" s="1">
        <v>44705</v>
      </c>
      <c r="D836" s="2">
        <v>20.32</v>
      </c>
      <c r="E836" s="1">
        <v>44705</v>
      </c>
      <c r="F836" s="4">
        <f t="shared" si="27"/>
        <v>20.32</v>
      </c>
      <c r="G836" s="4">
        <f t="shared" si="26"/>
        <v>22.67</v>
      </c>
    </row>
    <row r="837" spans="1:7" ht="15.75" hidden="1" x14ac:dyDescent="0.25">
      <c r="A837" t="s">
        <v>836</v>
      </c>
      <c r="B837">
        <v>102.9725</v>
      </c>
      <c r="C837" s="1">
        <v>44706</v>
      </c>
      <c r="D837" s="2">
        <v>20.379999000000002</v>
      </c>
      <c r="E837" s="1">
        <v>44706</v>
      </c>
      <c r="F837" s="4">
        <f t="shared" si="27"/>
        <v>20.379999000000002</v>
      </c>
      <c r="G837" s="4">
        <f t="shared" si="26"/>
        <v>22.729999000000003</v>
      </c>
    </row>
    <row r="838" spans="1:7" ht="15.75" hidden="1" x14ac:dyDescent="0.25">
      <c r="A838" t="s">
        <v>837</v>
      </c>
      <c r="B838">
        <v>103.91119999999999</v>
      </c>
      <c r="C838" s="1">
        <v>44707</v>
      </c>
      <c r="D838" s="2">
        <v>20.299999</v>
      </c>
      <c r="E838" s="1">
        <v>44707</v>
      </c>
      <c r="F838" s="4">
        <f t="shared" si="27"/>
        <v>20.299999</v>
      </c>
      <c r="G838" s="4">
        <f t="shared" si="26"/>
        <v>22.649999000000001</v>
      </c>
    </row>
    <row r="839" spans="1:7" ht="15.75" hidden="1" x14ac:dyDescent="0.25">
      <c r="A839" t="s">
        <v>838</v>
      </c>
      <c r="B839">
        <v>106.1357</v>
      </c>
      <c r="C839" s="1">
        <v>44708</v>
      </c>
      <c r="D839" s="2">
        <v>20.92</v>
      </c>
      <c r="E839" s="1">
        <v>44708</v>
      </c>
      <c r="F839" s="4">
        <f t="shared" si="27"/>
        <v>20.92</v>
      </c>
      <c r="G839" s="4">
        <f t="shared" si="26"/>
        <v>23.270000000000003</v>
      </c>
    </row>
    <row r="840" spans="1:7" ht="15.75" hidden="1" x14ac:dyDescent="0.25">
      <c r="A840" t="s">
        <v>839</v>
      </c>
      <c r="B840">
        <v>107.5033</v>
      </c>
      <c r="C840" s="1">
        <v>44711</v>
      </c>
      <c r="D840" s="2">
        <v>21.32</v>
      </c>
      <c r="E840" s="1">
        <v>44711</v>
      </c>
      <c r="F840" s="4">
        <f t="shared" si="27"/>
        <v>21.32</v>
      </c>
      <c r="G840" s="4">
        <f t="shared" si="26"/>
        <v>23.67</v>
      </c>
    </row>
    <row r="841" spans="1:7" ht="15.75" hidden="1" x14ac:dyDescent="0.25">
      <c r="A841" t="s">
        <v>840</v>
      </c>
      <c r="B841">
        <v>109.33839999999999</v>
      </c>
      <c r="C841" s="1">
        <v>44712</v>
      </c>
      <c r="D841" s="2">
        <v>21.620000999999998</v>
      </c>
      <c r="E841" s="1">
        <v>44712</v>
      </c>
      <c r="F841" s="4">
        <f t="shared" si="27"/>
        <v>21.620000999999998</v>
      </c>
      <c r="G841" s="4">
        <f>F841+2.43</f>
        <v>24.050000999999998</v>
      </c>
    </row>
    <row r="842" spans="1:7" ht="15.75" hidden="1" x14ac:dyDescent="0.25">
      <c r="A842" t="s">
        <v>841</v>
      </c>
      <c r="B842">
        <v>108.41679999999999</v>
      </c>
      <c r="C842" s="1">
        <v>44713</v>
      </c>
      <c r="D842" s="2">
        <v>21.52</v>
      </c>
      <c r="E842" s="1">
        <v>44713</v>
      </c>
      <c r="F842" s="4">
        <f t="shared" si="27"/>
        <v>21.52</v>
      </c>
      <c r="G842" s="4">
        <f t="shared" ref="G842:G905" si="28">F842+2.43</f>
        <v>23.95</v>
      </c>
    </row>
    <row r="843" spans="1:7" ht="15.75" hidden="1" x14ac:dyDescent="0.25">
      <c r="A843" t="s">
        <v>842</v>
      </c>
      <c r="B843">
        <v>109.1203</v>
      </c>
      <c r="C843" s="1">
        <v>44714</v>
      </c>
      <c r="D843" s="2">
        <v>21.34</v>
      </c>
      <c r="E843" s="1">
        <v>44714</v>
      </c>
      <c r="F843" s="4">
        <f t="shared" si="27"/>
        <v>21.34</v>
      </c>
      <c r="G843" s="4">
        <f t="shared" si="28"/>
        <v>23.77</v>
      </c>
    </row>
    <row r="844" spans="1:7" ht="15.75" hidden="1" x14ac:dyDescent="0.25">
      <c r="A844" t="s">
        <v>843</v>
      </c>
      <c r="B844">
        <v>111.3198</v>
      </c>
      <c r="C844" s="1">
        <v>44718</v>
      </c>
      <c r="D844" s="2">
        <v>21.9</v>
      </c>
      <c r="E844" s="1">
        <v>44718</v>
      </c>
      <c r="F844" s="4">
        <f t="shared" si="27"/>
        <v>21.9</v>
      </c>
      <c r="G844" s="4">
        <f t="shared" si="28"/>
        <v>24.33</v>
      </c>
    </row>
    <row r="845" spans="1:7" ht="15.75" hidden="1" x14ac:dyDescent="0.25">
      <c r="A845" t="s">
        <v>844</v>
      </c>
      <c r="B845">
        <v>111.6397</v>
      </c>
      <c r="C845" s="1">
        <v>44719</v>
      </c>
      <c r="D845" s="2">
        <v>21.799999</v>
      </c>
      <c r="E845" s="1">
        <v>44719</v>
      </c>
      <c r="F845" s="4">
        <f t="shared" si="27"/>
        <v>21.799999</v>
      </c>
      <c r="G845" s="4">
        <f t="shared" si="28"/>
        <v>24.229998999999999</v>
      </c>
    </row>
    <row r="846" spans="1:7" ht="15.75" hidden="1" x14ac:dyDescent="0.25">
      <c r="A846" t="s">
        <v>845</v>
      </c>
      <c r="B846">
        <v>114.60509999999999</v>
      </c>
      <c r="C846" s="1">
        <v>44720</v>
      </c>
      <c r="D846" s="2">
        <v>22.26</v>
      </c>
      <c r="E846" s="1">
        <v>44720</v>
      </c>
      <c r="F846" s="4">
        <f t="shared" si="27"/>
        <v>22.26</v>
      </c>
      <c r="G846" s="4">
        <f t="shared" si="28"/>
        <v>24.69</v>
      </c>
    </row>
    <row r="847" spans="1:7" ht="15.75" hidden="1" x14ac:dyDescent="0.25">
      <c r="A847" t="s">
        <v>846</v>
      </c>
      <c r="B847">
        <v>112.3852</v>
      </c>
      <c r="C847" s="1">
        <v>44721</v>
      </c>
      <c r="D847" s="2">
        <v>22.16</v>
      </c>
      <c r="E847" s="1">
        <v>44721</v>
      </c>
      <c r="F847" s="4">
        <f t="shared" si="27"/>
        <v>22.16</v>
      </c>
      <c r="G847" s="4">
        <f t="shared" si="28"/>
        <v>24.59</v>
      </c>
    </row>
    <row r="848" spans="1:7" ht="15.75" hidden="1" x14ac:dyDescent="0.25">
      <c r="A848" t="s">
        <v>847</v>
      </c>
      <c r="B848">
        <v>112.59569999999999</v>
      </c>
      <c r="C848" s="1">
        <v>44722</v>
      </c>
      <c r="D848" s="2">
        <v>22.120000999999998</v>
      </c>
      <c r="E848" s="1">
        <v>44722</v>
      </c>
      <c r="F848" s="4">
        <f t="shared" si="27"/>
        <v>22.120000999999998</v>
      </c>
      <c r="G848" s="4">
        <f t="shared" si="28"/>
        <v>24.550000999999998</v>
      </c>
    </row>
    <row r="849" spans="1:7" ht="15.75" hidden="1" x14ac:dyDescent="0.25">
      <c r="A849" t="s">
        <v>848</v>
      </c>
      <c r="B849">
        <v>107.5158</v>
      </c>
      <c r="C849" s="1">
        <v>44725</v>
      </c>
      <c r="D849" s="2">
        <v>21.34</v>
      </c>
      <c r="E849" s="1">
        <v>44725</v>
      </c>
      <c r="F849" s="4">
        <f t="shared" si="27"/>
        <v>21.34</v>
      </c>
      <c r="G849" s="4">
        <f t="shared" si="28"/>
        <v>23.77</v>
      </c>
    </row>
    <row r="850" spans="1:7" ht="15.75" hidden="1" x14ac:dyDescent="0.25">
      <c r="A850" t="s">
        <v>849</v>
      </c>
      <c r="B850">
        <v>108.584</v>
      </c>
      <c r="C850" s="1">
        <v>44726</v>
      </c>
      <c r="D850" s="2">
        <v>21.360001</v>
      </c>
      <c r="E850" s="1">
        <v>44726</v>
      </c>
      <c r="F850" s="4">
        <f t="shared" si="27"/>
        <v>21.360001</v>
      </c>
      <c r="G850" s="4">
        <f t="shared" si="28"/>
        <v>23.790001</v>
      </c>
    </row>
    <row r="851" spans="1:7" ht="15.75" hidden="1" x14ac:dyDescent="0.25">
      <c r="A851" t="s">
        <v>850</v>
      </c>
      <c r="B851">
        <v>110.2577</v>
      </c>
      <c r="C851" s="1">
        <v>44727</v>
      </c>
      <c r="D851" s="2">
        <v>21.639999</v>
      </c>
      <c r="E851" s="1">
        <v>44727</v>
      </c>
      <c r="F851" s="4">
        <f t="shared" si="27"/>
        <v>21.639999</v>
      </c>
      <c r="G851" s="4">
        <f t="shared" si="28"/>
        <v>24.069998999999999</v>
      </c>
    </row>
    <row r="852" spans="1:7" ht="15.75" hidden="1" x14ac:dyDescent="0.25">
      <c r="A852" t="s">
        <v>851</v>
      </c>
      <c r="B852">
        <v>106.50230000000001</v>
      </c>
      <c r="C852" s="1">
        <v>44728</v>
      </c>
      <c r="D852" s="2">
        <v>21.16</v>
      </c>
      <c r="E852" s="1">
        <v>44728</v>
      </c>
      <c r="F852" s="4">
        <f t="shared" si="27"/>
        <v>21.16</v>
      </c>
      <c r="G852" s="4">
        <f t="shared" si="28"/>
        <v>23.59</v>
      </c>
    </row>
    <row r="853" spans="1:7" ht="15.75" hidden="1" x14ac:dyDescent="0.25">
      <c r="A853" t="s">
        <v>852</v>
      </c>
      <c r="B853">
        <v>108.252</v>
      </c>
      <c r="C853" s="1">
        <v>44729</v>
      </c>
      <c r="D853" s="2">
        <v>21.459999</v>
      </c>
      <c r="E853" s="1">
        <v>44729</v>
      </c>
      <c r="F853" s="4">
        <f t="shared" si="27"/>
        <v>21.459999</v>
      </c>
      <c r="G853" s="4">
        <f t="shared" si="28"/>
        <v>23.889999</v>
      </c>
    </row>
    <row r="854" spans="1:7" ht="15.75" hidden="1" x14ac:dyDescent="0.25">
      <c r="A854" t="s">
        <v>853</v>
      </c>
      <c r="B854">
        <v>108.8689</v>
      </c>
      <c r="C854" s="1">
        <v>44732</v>
      </c>
      <c r="D854" s="2">
        <v>21.52</v>
      </c>
      <c r="E854" s="1">
        <v>44732</v>
      </c>
      <c r="F854" s="4">
        <f t="shared" si="27"/>
        <v>21.52</v>
      </c>
      <c r="G854" s="4">
        <f t="shared" si="28"/>
        <v>23.95</v>
      </c>
    </row>
    <row r="855" spans="1:7" ht="15.75" hidden="1" x14ac:dyDescent="0.25">
      <c r="A855" t="s">
        <v>854</v>
      </c>
      <c r="B855">
        <v>111.4495</v>
      </c>
      <c r="C855" s="1">
        <v>44733</v>
      </c>
      <c r="D855" s="2">
        <v>21.879999000000002</v>
      </c>
      <c r="E855" s="1">
        <v>44733</v>
      </c>
      <c r="F855" s="4">
        <f t="shared" si="27"/>
        <v>21.879999000000002</v>
      </c>
      <c r="G855" s="4">
        <f t="shared" si="28"/>
        <v>24.309999000000001</v>
      </c>
    </row>
    <row r="856" spans="1:7" ht="15.75" hidden="1" x14ac:dyDescent="0.25">
      <c r="A856" t="s">
        <v>855</v>
      </c>
      <c r="B856">
        <v>107.9455</v>
      </c>
      <c r="C856" s="1">
        <v>44734</v>
      </c>
      <c r="D856" s="2">
        <v>21.34</v>
      </c>
      <c r="E856" s="1">
        <v>44734</v>
      </c>
      <c r="F856" s="4">
        <f t="shared" si="27"/>
        <v>21.34</v>
      </c>
      <c r="G856" s="4">
        <f t="shared" si="28"/>
        <v>23.77</v>
      </c>
    </row>
    <row r="857" spans="1:7" ht="15.75" hidden="1" x14ac:dyDescent="0.25">
      <c r="A857" t="s">
        <v>856</v>
      </c>
      <c r="B857">
        <v>110.1925</v>
      </c>
      <c r="C857" s="1">
        <v>44735</v>
      </c>
      <c r="D857" s="2">
        <v>21.620000999999998</v>
      </c>
      <c r="E857" s="1">
        <v>44735</v>
      </c>
      <c r="F857" s="4">
        <f t="shared" si="27"/>
        <v>21.620000999999998</v>
      </c>
      <c r="G857" s="4">
        <f t="shared" si="28"/>
        <v>24.050000999999998</v>
      </c>
    </row>
    <row r="858" spans="1:7" ht="15.75" hidden="1" x14ac:dyDescent="0.25">
      <c r="A858" t="s">
        <v>857</v>
      </c>
      <c r="B858">
        <v>113.8099</v>
      </c>
      <c r="C858" s="1">
        <v>44736</v>
      </c>
      <c r="D858" s="2">
        <v>22.040001</v>
      </c>
      <c r="E858" s="1">
        <v>44736</v>
      </c>
      <c r="F858" s="4">
        <f t="shared" si="27"/>
        <v>22.040001</v>
      </c>
      <c r="G858" s="4">
        <f t="shared" si="28"/>
        <v>24.470001</v>
      </c>
    </row>
    <row r="859" spans="1:7" ht="15.75" hidden="1" x14ac:dyDescent="0.25">
      <c r="A859" t="s">
        <v>858</v>
      </c>
      <c r="B859">
        <v>116.1516</v>
      </c>
      <c r="C859" s="1">
        <v>44739</v>
      </c>
      <c r="D859" s="2">
        <v>22.58</v>
      </c>
      <c r="E859" s="1">
        <v>44739</v>
      </c>
      <c r="F859" s="4">
        <f t="shared" si="27"/>
        <v>22.58</v>
      </c>
      <c r="G859" s="4">
        <f t="shared" si="28"/>
        <v>25.009999999999998</v>
      </c>
    </row>
    <row r="860" spans="1:7" ht="15.75" hidden="1" x14ac:dyDescent="0.25">
      <c r="A860" t="s">
        <v>859</v>
      </c>
      <c r="B860">
        <v>116.29640000000001</v>
      </c>
      <c r="C860" s="1">
        <v>44740</v>
      </c>
      <c r="D860" s="2">
        <v>22.719999000000001</v>
      </c>
      <c r="E860" s="1">
        <v>44740</v>
      </c>
      <c r="F860" s="4">
        <f t="shared" si="27"/>
        <v>22.719999000000001</v>
      </c>
      <c r="G860" s="4">
        <f t="shared" si="28"/>
        <v>25.149999000000001</v>
      </c>
    </row>
    <row r="861" spans="1:7" ht="15.75" hidden="1" x14ac:dyDescent="0.25">
      <c r="A861" t="s">
        <v>860</v>
      </c>
      <c r="B861">
        <v>113.25960000000001</v>
      </c>
      <c r="C861" s="1">
        <v>44741</v>
      </c>
      <c r="D861" s="2">
        <v>22.379999000000002</v>
      </c>
      <c r="E861" s="1">
        <v>44741</v>
      </c>
      <c r="F861" s="4">
        <f t="shared" si="27"/>
        <v>22.379999000000002</v>
      </c>
      <c r="G861" s="4">
        <f t="shared" si="28"/>
        <v>24.809999000000001</v>
      </c>
    </row>
    <row r="862" spans="1:7" ht="15.75" hidden="1" x14ac:dyDescent="0.25">
      <c r="A862" t="s">
        <v>861</v>
      </c>
      <c r="B862">
        <v>112.0964</v>
      </c>
      <c r="C862" s="1">
        <v>44742</v>
      </c>
      <c r="D862" s="2">
        <v>22.280000999999999</v>
      </c>
      <c r="E862" s="1">
        <v>44742</v>
      </c>
      <c r="F862" s="4">
        <f t="shared" si="27"/>
        <v>22.280000999999999</v>
      </c>
      <c r="G862" s="4">
        <f t="shared" si="28"/>
        <v>24.710000999999998</v>
      </c>
    </row>
    <row r="863" spans="1:7" ht="15.75" hidden="1" x14ac:dyDescent="0.25">
      <c r="A863" t="s">
        <v>862</v>
      </c>
      <c r="B863">
        <v>112.4593</v>
      </c>
      <c r="C863" s="1">
        <v>44746</v>
      </c>
      <c r="D863" s="2">
        <v>22.280000999999999</v>
      </c>
      <c r="E863" s="1">
        <v>44746</v>
      </c>
      <c r="F863" s="4">
        <f t="shared" si="27"/>
        <v>22.280000999999999</v>
      </c>
      <c r="G863" s="4">
        <f t="shared" si="28"/>
        <v>24.710000999999998</v>
      </c>
    </row>
    <row r="864" spans="1:7" ht="15.75" hidden="1" x14ac:dyDescent="0.25">
      <c r="A864" t="s">
        <v>863</v>
      </c>
      <c r="B864">
        <v>112.3481</v>
      </c>
      <c r="C864" s="1">
        <v>44747</v>
      </c>
      <c r="D864" s="2">
        <v>22.32</v>
      </c>
      <c r="E864" s="1">
        <v>44747</v>
      </c>
      <c r="F864" s="4">
        <f t="shared" si="27"/>
        <v>22.32</v>
      </c>
      <c r="G864" s="4">
        <f t="shared" si="28"/>
        <v>24.75</v>
      </c>
    </row>
    <row r="865" spans="1:7" ht="15.75" hidden="1" x14ac:dyDescent="0.25">
      <c r="A865" t="s">
        <v>864</v>
      </c>
      <c r="B865">
        <v>110.98820000000001</v>
      </c>
      <c r="C865" s="1">
        <v>44748</v>
      </c>
      <c r="D865" s="2">
        <v>22.02</v>
      </c>
      <c r="E865" s="1">
        <v>44748</v>
      </c>
      <c r="F865" s="4">
        <f t="shared" si="27"/>
        <v>22.02</v>
      </c>
      <c r="G865" s="4">
        <f t="shared" si="28"/>
        <v>24.45</v>
      </c>
    </row>
    <row r="866" spans="1:7" ht="15.75" hidden="1" x14ac:dyDescent="0.25">
      <c r="A866" t="s">
        <v>865</v>
      </c>
      <c r="B866">
        <v>111.999</v>
      </c>
      <c r="C866" s="1">
        <v>44749</v>
      </c>
      <c r="D866" s="2">
        <v>22.18</v>
      </c>
      <c r="E866" s="1">
        <v>44749</v>
      </c>
      <c r="F866" s="4">
        <f t="shared" si="27"/>
        <v>22.18</v>
      </c>
      <c r="G866" s="4">
        <f t="shared" si="28"/>
        <v>24.61</v>
      </c>
    </row>
    <row r="867" spans="1:7" ht="15.75" hidden="1" x14ac:dyDescent="0.25">
      <c r="A867" t="s">
        <v>866</v>
      </c>
      <c r="B867">
        <v>111.7795</v>
      </c>
      <c r="C867" s="1">
        <v>44750</v>
      </c>
      <c r="D867" s="2">
        <v>22.219999000000001</v>
      </c>
      <c r="E867" s="1">
        <v>44750</v>
      </c>
      <c r="F867" s="4">
        <f t="shared" si="27"/>
        <v>22.219999000000001</v>
      </c>
      <c r="G867" s="4">
        <f t="shared" si="28"/>
        <v>24.649999000000001</v>
      </c>
    </row>
    <row r="868" spans="1:7" ht="15.75" hidden="1" x14ac:dyDescent="0.25">
      <c r="A868" t="s">
        <v>867</v>
      </c>
      <c r="B868">
        <v>107.7443</v>
      </c>
      <c r="C868" s="1">
        <v>44753</v>
      </c>
      <c r="D868" s="2">
        <v>21.639999</v>
      </c>
      <c r="E868" s="1">
        <v>44753</v>
      </c>
      <c r="F868" s="4">
        <f t="shared" si="27"/>
        <v>21.639999</v>
      </c>
      <c r="G868" s="4">
        <f t="shared" si="28"/>
        <v>24.069998999999999</v>
      </c>
    </row>
    <row r="869" spans="1:7" ht="15.75" hidden="1" x14ac:dyDescent="0.25">
      <c r="A869" t="s">
        <v>868</v>
      </c>
      <c r="B869">
        <v>105.8227</v>
      </c>
      <c r="C869" s="1">
        <v>44754</v>
      </c>
      <c r="D869" s="2">
        <v>21.360001</v>
      </c>
      <c r="E869" s="1">
        <v>44754</v>
      </c>
      <c r="F869" s="4">
        <f t="shared" si="27"/>
        <v>21.360001</v>
      </c>
      <c r="G869" s="4">
        <f t="shared" si="28"/>
        <v>23.790001</v>
      </c>
    </row>
    <row r="870" spans="1:7" ht="15.75" hidden="1" x14ac:dyDescent="0.25">
      <c r="A870" t="s">
        <v>869</v>
      </c>
      <c r="B870">
        <v>106.2783</v>
      </c>
      <c r="C870" s="1">
        <v>44755</v>
      </c>
      <c r="D870" s="2">
        <v>21.34</v>
      </c>
      <c r="E870" s="1">
        <v>44755</v>
      </c>
      <c r="F870" s="4">
        <f t="shared" si="27"/>
        <v>21.34</v>
      </c>
      <c r="G870" s="4">
        <f t="shared" si="28"/>
        <v>23.77</v>
      </c>
    </row>
    <row r="871" spans="1:7" ht="15.75" hidden="1" x14ac:dyDescent="0.25">
      <c r="A871" t="s">
        <v>870</v>
      </c>
      <c r="B871">
        <v>106.4277</v>
      </c>
      <c r="C871" s="1">
        <v>44756</v>
      </c>
      <c r="D871" s="2">
        <v>21.24</v>
      </c>
      <c r="E871" s="1">
        <v>44756</v>
      </c>
      <c r="F871" s="4">
        <f t="shared" si="27"/>
        <v>21.24</v>
      </c>
      <c r="G871" s="4">
        <f t="shared" si="28"/>
        <v>23.669999999999998</v>
      </c>
    </row>
    <row r="872" spans="1:7" ht="15.75" hidden="1" x14ac:dyDescent="0.25">
      <c r="A872" t="s">
        <v>871</v>
      </c>
      <c r="B872">
        <v>104.6183</v>
      </c>
      <c r="C872" s="1">
        <v>44757</v>
      </c>
      <c r="D872" s="2">
        <v>20.84</v>
      </c>
      <c r="E872" s="1">
        <v>44757</v>
      </c>
      <c r="F872" s="4">
        <f t="shared" si="27"/>
        <v>20.84</v>
      </c>
      <c r="G872" s="4">
        <f t="shared" si="28"/>
        <v>23.27</v>
      </c>
    </row>
    <row r="873" spans="1:7" ht="15.75" hidden="1" x14ac:dyDescent="0.25">
      <c r="A873" t="s">
        <v>872</v>
      </c>
      <c r="B873">
        <v>106.69119999999999</v>
      </c>
      <c r="C873" s="1">
        <v>44760</v>
      </c>
      <c r="D873" s="2">
        <v>21.360001</v>
      </c>
      <c r="E873" s="1">
        <v>44760</v>
      </c>
      <c r="F873" s="4">
        <f t="shared" si="27"/>
        <v>21.360001</v>
      </c>
      <c r="G873" s="4">
        <f t="shared" si="28"/>
        <v>23.790001</v>
      </c>
    </row>
    <row r="874" spans="1:7" ht="15.75" hidden="1" x14ac:dyDescent="0.25">
      <c r="A874" t="s">
        <v>873</v>
      </c>
      <c r="B874">
        <v>106.1031</v>
      </c>
      <c r="C874" s="1">
        <v>44761</v>
      </c>
      <c r="D874" s="2">
        <v>21.219999000000001</v>
      </c>
      <c r="E874" s="1">
        <v>44761</v>
      </c>
      <c r="F874" s="4">
        <f t="shared" si="27"/>
        <v>21.219999000000001</v>
      </c>
      <c r="G874" s="4">
        <f t="shared" si="28"/>
        <v>23.649999000000001</v>
      </c>
    </row>
    <row r="875" spans="1:7" ht="15.75" hidden="1" x14ac:dyDescent="0.25">
      <c r="A875" t="s">
        <v>874</v>
      </c>
      <c r="B875">
        <v>106.5194</v>
      </c>
      <c r="C875" s="1">
        <v>44762</v>
      </c>
      <c r="D875" s="2">
        <v>21.440000999999999</v>
      </c>
      <c r="E875" s="1">
        <v>44762</v>
      </c>
      <c r="F875" s="4">
        <f t="shared" si="27"/>
        <v>21.440000999999999</v>
      </c>
      <c r="G875" s="4">
        <f t="shared" si="28"/>
        <v>23.870000999999998</v>
      </c>
    </row>
    <row r="876" spans="1:7" ht="15.75" hidden="1" x14ac:dyDescent="0.25">
      <c r="A876" t="s">
        <v>875</v>
      </c>
      <c r="B876">
        <v>106.2685</v>
      </c>
      <c r="C876" s="1">
        <v>44763</v>
      </c>
      <c r="D876" s="2">
        <v>21.08</v>
      </c>
      <c r="E876" s="1">
        <v>44763</v>
      </c>
      <c r="F876" s="4">
        <f t="shared" si="27"/>
        <v>21.08</v>
      </c>
      <c r="G876" s="4">
        <f t="shared" si="28"/>
        <v>23.509999999999998</v>
      </c>
    </row>
    <row r="877" spans="1:7" ht="15.75" hidden="1" x14ac:dyDescent="0.25">
      <c r="A877" t="s">
        <v>876</v>
      </c>
      <c r="B877">
        <v>105.834</v>
      </c>
      <c r="C877" s="1">
        <v>44764</v>
      </c>
      <c r="D877" s="2">
        <v>21.1</v>
      </c>
      <c r="E877" s="1">
        <v>44764</v>
      </c>
      <c r="F877" s="4">
        <f t="shared" si="27"/>
        <v>21.1</v>
      </c>
      <c r="G877" s="4">
        <f t="shared" si="28"/>
        <v>23.53</v>
      </c>
    </row>
    <row r="878" spans="1:7" ht="15.75" hidden="1" x14ac:dyDescent="0.25">
      <c r="A878" t="s">
        <v>877</v>
      </c>
      <c r="B878">
        <v>105.20529999999999</v>
      </c>
      <c r="C878" s="1">
        <v>44767</v>
      </c>
      <c r="D878" s="2">
        <v>21.120000999999998</v>
      </c>
      <c r="E878" s="1">
        <v>44767</v>
      </c>
      <c r="F878" s="4">
        <f t="shared" si="27"/>
        <v>21.120000999999998</v>
      </c>
      <c r="G878" s="4">
        <f t="shared" si="28"/>
        <v>23.550000999999998</v>
      </c>
    </row>
    <row r="879" spans="1:7" ht="15.75" hidden="1" x14ac:dyDescent="0.25">
      <c r="A879" t="s">
        <v>878</v>
      </c>
      <c r="B879">
        <v>105.9837</v>
      </c>
      <c r="C879" s="1">
        <v>44768</v>
      </c>
      <c r="D879" s="2">
        <v>21.459999</v>
      </c>
      <c r="E879" s="1">
        <v>44768</v>
      </c>
      <c r="F879" s="4">
        <f t="shared" si="27"/>
        <v>21.459999</v>
      </c>
      <c r="G879" s="4">
        <f t="shared" si="28"/>
        <v>23.889999</v>
      </c>
    </row>
    <row r="880" spans="1:7" ht="15.75" hidden="1" x14ac:dyDescent="0.25">
      <c r="A880" t="s">
        <v>879</v>
      </c>
      <c r="B880">
        <v>105.5048</v>
      </c>
      <c r="C880" s="1">
        <v>44769</v>
      </c>
      <c r="D880" s="2">
        <v>21.200001</v>
      </c>
      <c r="E880" s="1">
        <v>44769</v>
      </c>
      <c r="F880" s="4">
        <f t="shared" si="27"/>
        <v>21.200001</v>
      </c>
      <c r="G880" s="4">
        <f t="shared" si="28"/>
        <v>23.630001</v>
      </c>
    </row>
    <row r="881" spans="1:7" ht="15.75" hidden="1" x14ac:dyDescent="0.25">
      <c r="A881" t="s">
        <v>880</v>
      </c>
      <c r="B881">
        <v>105.136</v>
      </c>
      <c r="C881" s="1">
        <v>44770</v>
      </c>
      <c r="D881" s="2">
        <v>21.120000999999998</v>
      </c>
      <c r="E881" s="1">
        <v>44770</v>
      </c>
      <c r="F881" s="4">
        <f t="shared" si="27"/>
        <v>21.120000999999998</v>
      </c>
      <c r="G881" s="4">
        <f t="shared" si="28"/>
        <v>23.550000999999998</v>
      </c>
    </row>
    <row r="882" spans="1:7" ht="15.75" hidden="1" x14ac:dyDescent="0.25">
      <c r="A882" t="s">
        <v>881</v>
      </c>
      <c r="B882">
        <v>102.42019999999999</v>
      </c>
      <c r="C882" s="1">
        <v>44771</v>
      </c>
      <c r="D882" s="2">
        <v>20.68</v>
      </c>
      <c r="E882" s="1">
        <v>44771</v>
      </c>
      <c r="F882" s="4">
        <f t="shared" si="27"/>
        <v>20.68</v>
      </c>
      <c r="G882" s="4">
        <f t="shared" si="28"/>
        <v>23.11</v>
      </c>
    </row>
    <row r="883" spans="1:7" ht="15.75" hidden="1" x14ac:dyDescent="0.25">
      <c r="A883" t="s">
        <v>882</v>
      </c>
      <c r="B883">
        <v>102.3784</v>
      </c>
      <c r="C883" s="1">
        <v>44774</v>
      </c>
      <c r="D883" s="2">
        <v>20.68</v>
      </c>
      <c r="E883" s="1">
        <v>44774</v>
      </c>
      <c r="F883" s="4">
        <f t="shared" si="27"/>
        <v>20.68</v>
      </c>
      <c r="G883" s="4">
        <f t="shared" si="28"/>
        <v>23.11</v>
      </c>
    </row>
    <row r="884" spans="1:7" ht="15.75" hidden="1" x14ac:dyDescent="0.25">
      <c r="A884" t="s">
        <v>883</v>
      </c>
      <c r="B884">
        <v>101.0116</v>
      </c>
      <c r="C884" s="1">
        <v>44775</v>
      </c>
      <c r="D884" s="2">
        <v>20.200001</v>
      </c>
      <c r="E884" s="1">
        <v>44775</v>
      </c>
      <c r="F884" s="4">
        <f t="shared" si="27"/>
        <v>20.200001</v>
      </c>
      <c r="G884" s="4">
        <f t="shared" si="28"/>
        <v>22.630001</v>
      </c>
    </row>
    <row r="885" spans="1:7" ht="15.75" hidden="1" x14ac:dyDescent="0.25">
      <c r="A885" t="s">
        <v>884</v>
      </c>
      <c r="B885">
        <v>101.4889</v>
      </c>
      <c r="C885" s="1">
        <v>44776</v>
      </c>
      <c r="D885" s="2">
        <v>20.280000999999999</v>
      </c>
      <c r="E885" s="1">
        <v>44776</v>
      </c>
      <c r="F885" s="4">
        <f t="shared" si="27"/>
        <v>20.280000999999999</v>
      </c>
      <c r="G885" s="4">
        <f t="shared" si="28"/>
        <v>22.710000999999998</v>
      </c>
    </row>
    <row r="886" spans="1:7" ht="15.75" hidden="1" x14ac:dyDescent="0.25">
      <c r="A886" t="s">
        <v>885</v>
      </c>
      <c r="B886">
        <v>103.23869999999999</v>
      </c>
      <c r="C886" s="1">
        <v>44777</v>
      </c>
      <c r="D886" s="2">
        <v>20.68</v>
      </c>
      <c r="E886" s="1">
        <v>44777</v>
      </c>
      <c r="F886" s="4">
        <f t="shared" si="27"/>
        <v>20.68</v>
      </c>
      <c r="G886" s="4">
        <f t="shared" si="28"/>
        <v>23.11</v>
      </c>
    </row>
    <row r="887" spans="1:7" ht="15.75" hidden="1" x14ac:dyDescent="0.25">
      <c r="A887" t="s">
        <v>886</v>
      </c>
      <c r="B887">
        <v>102.351</v>
      </c>
      <c r="C887" s="1">
        <v>44778</v>
      </c>
      <c r="D887" s="2">
        <v>20.700001</v>
      </c>
      <c r="E887" s="1">
        <v>44778</v>
      </c>
      <c r="F887" s="4">
        <f t="shared" si="27"/>
        <v>20.700001</v>
      </c>
      <c r="G887" s="4">
        <f t="shared" si="28"/>
        <v>23.130001</v>
      </c>
    </row>
    <row r="888" spans="1:7" ht="15.75" hidden="1" x14ac:dyDescent="0.25">
      <c r="A888" t="s">
        <v>887</v>
      </c>
      <c r="B888">
        <v>101.5159</v>
      </c>
      <c r="C888" s="1">
        <v>44781</v>
      </c>
      <c r="D888" s="2">
        <v>20.559999000000001</v>
      </c>
      <c r="E888" s="1">
        <v>44781</v>
      </c>
      <c r="F888" s="4">
        <f t="shared" si="27"/>
        <v>20.559999000000001</v>
      </c>
      <c r="G888" s="4">
        <f t="shared" si="28"/>
        <v>22.989999000000001</v>
      </c>
    </row>
    <row r="889" spans="1:7" ht="15.75" hidden="1" x14ac:dyDescent="0.25">
      <c r="A889" t="s">
        <v>888</v>
      </c>
      <c r="B889">
        <v>101.2432</v>
      </c>
      <c r="C889" s="1">
        <v>44782</v>
      </c>
      <c r="D889" s="2">
        <v>20.5</v>
      </c>
      <c r="E889" s="1">
        <v>44782</v>
      </c>
      <c r="F889" s="4">
        <f t="shared" si="27"/>
        <v>20.5</v>
      </c>
      <c r="G889" s="4">
        <f t="shared" si="28"/>
        <v>22.93</v>
      </c>
    </row>
    <row r="890" spans="1:7" ht="15.75" hidden="1" x14ac:dyDescent="0.25">
      <c r="A890" t="s">
        <v>889</v>
      </c>
      <c r="B890">
        <v>99.909599999999998</v>
      </c>
      <c r="C890" s="1">
        <v>44783</v>
      </c>
      <c r="D890" s="2">
        <v>20.139999</v>
      </c>
      <c r="E890" s="1">
        <v>44783</v>
      </c>
      <c r="F890" s="4">
        <f t="shared" si="27"/>
        <v>20.139999</v>
      </c>
      <c r="G890" s="4">
        <f t="shared" si="28"/>
        <v>22.569998999999999</v>
      </c>
    </row>
    <row r="891" spans="1:7" ht="15.75" hidden="1" x14ac:dyDescent="0.25">
      <c r="A891" t="s">
        <v>890</v>
      </c>
      <c r="B891">
        <v>101.94670000000001</v>
      </c>
      <c r="C891" s="1">
        <v>44784</v>
      </c>
      <c r="D891" s="2">
        <v>20.58</v>
      </c>
      <c r="E891" s="1">
        <v>44784</v>
      </c>
      <c r="F891" s="4">
        <f t="shared" si="27"/>
        <v>20.58</v>
      </c>
      <c r="G891" s="4">
        <f t="shared" si="28"/>
        <v>23.009999999999998</v>
      </c>
    </row>
    <row r="892" spans="1:7" ht="15.75" hidden="1" x14ac:dyDescent="0.25">
      <c r="A892" t="s">
        <v>891</v>
      </c>
      <c r="B892">
        <v>102.3313</v>
      </c>
      <c r="C892" s="1">
        <v>44785</v>
      </c>
      <c r="D892" s="2">
        <v>20.719999000000001</v>
      </c>
      <c r="E892" s="1">
        <v>44785</v>
      </c>
      <c r="F892" s="4">
        <f t="shared" si="27"/>
        <v>20.719999000000001</v>
      </c>
      <c r="G892" s="4">
        <f t="shared" si="28"/>
        <v>23.149999000000001</v>
      </c>
    </row>
    <row r="893" spans="1:7" ht="15.75" hidden="1" x14ac:dyDescent="0.25">
      <c r="A893" t="s">
        <v>892</v>
      </c>
      <c r="B893">
        <v>102.0406</v>
      </c>
      <c r="C893" s="1">
        <v>44788</v>
      </c>
      <c r="D893" s="2">
        <v>20.58</v>
      </c>
      <c r="E893" s="1">
        <v>44788</v>
      </c>
      <c r="F893" s="4">
        <f t="shared" si="27"/>
        <v>20.58</v>
      </c>
      <c r="G893" s="4">
        <f t="shared" si="28"/>
        <v>23.009999999999998</v>
      </c>
    </row>
    <row r="894" spans="1:7" ht="15.75" hidden="1" x14ac:dyDescent="0.25">
      <c r="A894" t="s">
        <v>893</v>
      </c>
      <c r="B894">
        <v>100.83329999999999</v>
      </c>
      <c r="C894" s="1">
        <v>44789</v>
      </c>
      <c r="D894" s="2">
        <v>20.34</v>
      </c>
      <c r="E894" s="1">
        <v>44789</v>
      </c>
      <c r="F894" s="4">
        <f t="shared" si="27"/>
        <v>20.34</v>
      </c>
      <c r="G894" s="4">
        <f t="shared" si="28"/>
        <v>22.77</v>
      </c>
    </row>
    <row r="895" spans="1:7" ht="15.75" x14ac:dyDescent="0.25">
      <c r="A895" t="s">
        <v>894</v>
      </c>
      <c r="B895">
        <v>101.28530000000001</v>
      </c>
      <c r="C895" s="1">
        <v>44790</v>
      </c>
      <c r="D895" s="2">
        <v>20.420000000000002</v>
      </c>
      <c r="E895" s="1">
        <v>44790</v>
      </c>
      <c r="F895" s="4">
        <f t="shared" si="27"/>
        <v>20.420000000000002</v>
      </c>
      <c r="G895" s="4">
        <f t="shared" si="28"/>
        <v>22.85</v>
      </c>
    </row>
    <row r="896" spans="1:7" ht="15.75" hidden="1" x14ac:dyDescent="0.25">
      <c r="A896" t="s">
        <v>895</v>
      </c>
      <c r="B896">
        <v>100.7694</v>
      </c>
      <c r="C896" s="1">
        <v>44791</v>
      </c>
      <c r="D896" s="2">
        <v>20.280000999999999</v>
      </c>
      <c r="E896" s="1">
        <v>44791</v>
      </c>
      <c r="F896" s="4">
        <f t="shared" si="27"/>
        <v>20.280000999999999</v>
      </c>
      <c r="G896" s="4">
        <f t="shared" si="28"/>
        <v>22.710000999999998</v>
      </c>
    </row>
    <row r="897" spans="1:7" ht="15.75" hidden="1" x14ac:dyDescent="0.25">
      <c r="A897" t="s">
        <v>896</v>
      </c>
      <c r="B897">
        <v>100.15519999999999</v>
      </c>
      <c r="C897" s="1">
        <v>44792</v>
      </c>
      <c r="D897" s="2">
        <v>20.32</v>
      </c>
      <c r="E897" s="1">
        <v>44792</v>
      </c>
      <c r="F897" s="4">
        <f t="shared" si="27"/>
        <v>20.32</v>
      </c>
      <c r="G897" s="4">
        <f t="shared" si="28"/>
        <v>22.75</v>
      </c>
    </row>
    <row r="898" spans="1:7" ht="15.75" hidden="1" x14ac:dyDescent="0.25">
      <c r="A898" t="s">
        <v>897</v>
      </c>
      <c r="B898">
        <v>99.897199999999998</v>
      </c>
      <c r="C898" s="1">
        <v>44795</v>
      </c>
      <c r="D898" s="2">
        <v>20.280000999999999</v>
      </c>
      <c r="E898" s="1">
        <v>44795</v>
      </c>
      <c r="F898" s="4">
        <f t="shared" si="27"/>
        <v>20.280000999999999</v>
      </c>
      <c r="G898" s="4">
        <f t="shared" si="28"/>
        <v>22.710000999999998</v>
      </c>
    </row>
    <row r="899" spans="1:7" ht="15.75" hidden="1" x14ac:dyDescent="0.25">
      <c r="A899" t="s">
        <v>898</v>
      </c>
      <c r="B899">
        <v>99.882099999999994</v>
      </c>
      <c r="C899" s="1">
        <v>44796</v>
      </c>
      <c r="D899" s="2">
        <v>20.040001</v>
      </c>
      <c r="E899" s="1">
        <v>44796</v>
      </c>
      <c r="F899" s="4">
        <f t="shared" ref="F899:F962" si="29">D899</f>
        <v>20.040001</v>
      </c>
      <c r="G899" s="4">
        <f t="shared" si="28"/>
        <v>22.470001</v>
      </c>
    </row>
    <row r="900" spans="1:7" ht="15.75" hidden="1" x14ac:dyDescent="0.25">
      <c r="A900" t="s">
        <v>899</v>
      </c>
      <c r="B900">
        <v>98.627200000000002</v>
      </c>
      <c r="C900" s="1">
        <v>44797</v>
      </c>
      <c r="D900" s="2">
        <v>19.799999</v>
      </c>
      <c r="E900" s="1">
        <v>44797</v>
      </c>
      <c r="F900" s="4">
        <f t="shared" si="29"/>
        <v>19.799999</v>
      </c>
      <c r="G900" s="4">
        <f t="shared" si="28"/>
        <v>22.229998999999999</v>
      </c>
    </row>
    <row r="901" spans="1:7" ht="15.75" hidden="1" x14ac:dyDescent="0.25">
      <c r="A901" t="s">
        <v>900</v>
      </c>
      <c r="B901">
        <v>102.483</v>
      </c>
      <c r="C901" s="1">
        <v>44798</v>
      </c>
      <c r="D901" s="2">
        <v>20.5</v>
      </c>
      <c r="E901" s="1">
        <v>44798</v>
      </c>
      <c r="F901" s="4">
        <f t="shared" si="29"/>
        <v>20.5</v>
      </c>
      <c r="G901" s="4">
        <f t="shared" si="28"/>
        <v>22.93</v>
      </c>
    </row>
    <row r="902" spans="1:7" ht="15.75" hidden="1" x14ac:dyDescent="0.25">
      <c r="A902" t="s">
        <v>901</v>
      </c>
      <c r="B902">
        <v>102.78270000000001</v>
      </c>
      <c r="C902" s="1">
        <v>44799</v>
      </c>
      <c r="D902" s="2">
        <v>20.700001</v>
      </c>
      <c r="E902" s="1">
        <v>44799</v>
      </c>
      <c r="F902" s="4">
        <f t="shared" si="29"/>
        <v>20.700001</v>
      </c>
      <c r="G902" s="4">
        <f t="shared" si="28"/>
        <v>23.130001</v>
      </c>
    </row>
    <row r="903" spans="1:7" ht="15.75" hidden="1" x14ac:dyDescent="0.25">
      <c r="A903" t="s">
        <v>902</v>
      </c>
      <c r="B903">
        <v>101.9893</v>
      </c>
      <c r="C903" s="1">
        <v>44802</v>
      </c>
      <c r="D903" s="2">
        <v>20.52</v>
      </c>
      <c r="E903" s="1">
        <v>44802</v>
      </c>
      <c r="F903" s="4">
        <f t="shared" si="29"/>
        <v>20.52</v>
      </c>
      <c r="G903" s="4">
        <f t="shared" si="28"/>
        <v>22.95</v>
      </c>
    </row>
    <row r="904" spans="1:7" ht="15.75" hidden="1" x14ac:dyDescent="0.25">
      <c r="A904" t="s">
        <v>903</v>
      </c>
      <c r="B904">
        <v>101.0051</v>
      </c>
      <c r="C904" s="1">
        <v>44803</v>
      </c>
      <c r="D904" s="2">
        <v>20.5</v>
      </c>
      <c r="E904" s="1">
        <v>44803</v>
      </c>
      <c r="F904" s="4">
        <f t="shared" si="29"/>
        <v>20.5</v>
      </c>
      <c r="G904" s="4">
        <f t="shared" si="28"/>
        <v>22.93</v>
      </c>
    </row>
    <row r="905" spans="1:7" ht="15.75" hidden="1" x14ac:dyDescent="0.25">
      <c r="A905" t="s">
        <v>904</v>
      </c>
      <c r="B905">
        <v>101.18259999999999</v>
      </c>
      <c r="C905" s="1">
        <v>44804</v>
      </c>
      <c r="D905" s="2">
        <v>20.5</v>
      </c>
      <c r="E905" s="1">
        <v>44804</v>
      </c>
      <c r="F905" s="4">
        <f t="shared" si="29"/>
        <v>20.5</v>
      </c>
      <c r="G905" s="4">
        <f t="shared" si="28"/>
        <v>22.93</v>
      </c>
    </row>
    <row r="906" spans="1:7" ht="15.75" hidden="1" x14ac:dyDescent="0.25">
      <c r="A906" t="s">
        <v>905</v>
      </c>
      <c r="B906">
        <v>99.547899999999998</v>
      </c>
      <c r="C906" s="1">
        <v>44805</v>
      </c>
      <c r="D906" s="2">
        <v>20.200001</v>
      </c>
      <c r="E906" s="1">
        <v>44805</v>
      </c>
      <c r="F906" s="4">
        <f t="shared" si="29"/>
        <v>20.200001</v>
      </c>
      <c r="G906" s="4">
        <f t="shared" ref="G906:G968" si="30">F906+2.43</f>
        <v>22.630001</v>
      </c>
    </row>
    <row r="907" spans="1:7" ht="15.75" hidden="1" x14ac:dyDescent="0.25">
      <c r="A907" t="s">
        <v>906</v>
      </c>
      <c r="B907">
        <v>98.436099999999996</v>
      </c>
      <c r="C907" s="1">
        <v>44806</v>
      </c>
      <c r="D907" s="2">
        <v>20.040001</v>
      </c>
      <c r="E907" s="1">
        <v>44806</v>
      </c>
      <c r="F907" s="4">
        <f t="shared" si="29"/>
        <v>20.040001</v>
      </c>
      <c r="G907" s="4">
        <f t="shared" si="30"/>
        <v>22.470001</v>
      </c>
    </row>
    <row r="908" spans="1:7" ht="15.75" hidden="1" x14ac:dyDescent="0.25">
      <c r="A908" t="s">
        <v>907</v>
      </c>
      <c r="B908">
        <v>97.480999999999995</v>
      </c>
      <c r="C908" s="1">
        <v>44809</v>
      </c>
      <c r="D908" s="2">
        <v>19.799999</v>
      </c>
      <c r="E908" s="1">
        <v>44809</v>
      </c>
      <c r="F908" s="4">
        <f t="shared" si="29"/>
        <v>19.799999</v>
      </c>
      <c r="G908" s="4">
        <f t="shared" si="30"/>
        <v>22.229998999999999</v>
      </c>
    </row>
    <row r="909" spans="1:7" ht="15.75" hidden="1" x14ac:dyDescent="0.25">
      <c r="A909" t="s">
        <v>908</v>
      </c>
      <c r="B909">
        <v>97.108800000000002</v>
      </c>
      <c r="C909" s="1">
        <v>44810</v>
      </c>
      <c r="D909" s="2">
        <v>19.809999000000001</v>
      </c>
      <c r="E909" s="1">
        <v>44810</v>
      </c>
      <c r="F909" s="4">
        <f t="shared" si="29"/>
        <v>19.809999000000001</v>
      </c>
      <c r="G909" s="4">
        <f t="shared" si="30"/>
        <v>22.239999000000001</v>
      </c>
    </row>
    <row r="910" spans="1:7" ht="15.75" hidden="1" x14ac:dyDescent="0.25">
      <c r="A910" t="s">
        <v>909</v>
      </c>
      <c r="B910">
        <v>97.095500000000001</v>
      </c>
      <c r="C910" s="1">
        <v>44811</v>
      </c>
      <c r="D910" s="2">
        <v>19.670000000000002</v>
      </c>
      <c r="E910" s="1">
        <v>44811</v>
      </c>
      <c r="F910" s="4">
        <f t="shared" si="29"/>
        <v>19.670000000000002</v>
      </c>
      <c r="G910" s="4">
        <f t="shared" si="30"/>
        <v>22.1</v>
      </c>
    </row>
    <row r="911" spans="1:7" ht="15.75" hidden="1" x14ac:dyDescent="0.25">
      <c r="A911" t="s">
        <v>910</v>
      </c>
      <c r="B911">
        <v>95.708799999999997</v>
      </c>
      <c r="C911" s="1">
        <v>44812</v>
      </c>
      <c r="D911" s="2">
        <v>19.48</v>
      </c>
      <c r="E911" s="1">
        <v>44812</v>
      </c>
      <c r="F911" s="4">
        <f t="shared" si="29"/>
        <v>19.48</v>
      </c>
      <c r="G911" s="4">
        <f t="shared" si="30"/>
        <v>21.91</v>
      </c>
    </row>
    <row r="912" spans="1:7" ht="15.75" hidden="1" x14ac:dyDescent="0.25">
      <c r="A912" t="s">
        <v>911</v>
      </c>
      <c r="B912">
        <v>98.1858</v>
      </c>
      <c r="C912" s="1">
        <v>44813</v>
      </c>
      <c r="D912" s="2">
        <v>20</v>
      </c>
      <c r="E912" s="1">
        <v>44813</v>
      </c>
      <c r="F912" s="4">
        <f t="shared" si="29"/>
        <v>20</v>
      </c>
      <c r="G912" s="4">
        <f t="shared" si="30"/>
        <v>22.43</v>
      </c>
    </row>
    <row r="913" spans="1:7" ht="15.75" hidden="1" x14ac:dyDescent="0.25">
      <c r="A913" t="s">
        <v>912</v>
      </c>
      <c r="B913">
        <v>97.286900000000003</v>
      </c>
      <c r="C913" s="1">
        <v>44817</v>
      </c>
      <c r="D913" s="2">
        <v>19.969999000000001</v>
      </c>
      <c r="E913" s="1">
        <v>44817</v>
      </c>
      <c r="F913" s="4">
        <f t="shared" si="29"/>
        <v>19.969999000000001</v>
      </c>
      <c r="G913" s="4">
        <f t="shared" si="30"/>
        <v>22.399999000000001</v>
      </c>
    </row>
    <row r="914" spans="1:7" ht="15.75" hidden="1" x14ac:dyDescent="0.25">
      <c r="A914" t="s">
        <v>913</v>
      </c>
      <c r="B914">
        <v>95.648399999999995</v>
      </c>
      <c r="C914" s="1">
        <v>44818</v>
      </c>
      <c r="D914" s="2">
        <v>19.5</v>
      </c>
      <c r="E914" s="1">
        <v>44818</v>
      </c>
      <c r="F914" s="4">
        <f t="shared" si="29"/>
        <v>19.5</v>
      </c>
      <c r="G914" s="4">
        <f t="shared" si="30"/>
        <v>21.93</v>
      </c>
    </row>
    <row r="915" spans="1:7" ht="15.75" hidden="1" x14ac:dyDescent="0.25">
      <c r="A915" t="s">
        <v>914</v>
      </c>
      <c r="B915">
        <v>95.653800000000004</v>
      </c>
      <c r="C915" s="1">
        <v>44819</v>
      </c>
      <c r="D915" s="2">
        <v>19.559999000000001</v>
      </c>
      <c r="E915" s="1">
        <v>44819</v>
      </c>
      <c r="F915" s="4">
        <f t="shared" si="29"/>
        <v>19.559999000000001</v>
      </c>
      <c r="G915" s="4">
        <f t="shared" si="30"/>
        <v>21.989999000000001</v>
      </c>
    </row>
    <row r="916" spans="1:7" ht="15.75" hidden="1" x14ac:dyDescent="0.25">
      <c r="A916" t="s">
        <v>915</v>
      </c>
      <c r="B916">
        <v>93.700999999999993</v>
      </c>
      <c r="C916" s="1">
        <v>44820</v>
      </c>
      <c r="D916" s="2">
        <v>19.399999999999999</v>
      </c>
      <c r="E916" s="1">
        <v>44820</v>
      </c>
      <c r="F916" s="4">
        <f t="shared" si="29"/>
        <v>19.399999999999999</v>
      </c>
      <c r="G916" s="4">
        <f t="shared" si="30"/>
        <v>21.83</v>
      </c>
    </row>
    <row r="917" spans="1:7" ht="15.75" hidden="1" x14ac:dyDescent="0.25">
      <c r="A917" t="s">
        <v>916</v>
      </c>
      <c r="B917">
        <v>93.197699999999998</v>
      </c>
      <c r="C917" s="1">
        <v>44823</v>
      </c>
      <c r="D917" s="2">
        <v>19.190000999999999</v>
      </c>
      <c r="E917" s="1">
        <v>44823</v>
      </c>
      <c r="F917" s="4">
        <f t="shared" si="29"/>
        <v>19.190000999999999</v>
      </c>
      <c r="G917" s="4">
        <f t="shared" si="30"/>
        <v>21.620000999999998</v>
      </c>
    </row>
    <row r="918" spans="1:7" ht="15.75" hidden="1" x14ac:dyDescent="0.25">
      <c r="A918" t="s">
        <v>917</v>
      </c>
      <c r="B918">
        <v>94.078100000000006</v>
      </c>
      <c r="C918" s="1">
        <v>44824</v>
      </c>
      <c r="D918" s="2">
        <v>19.440000999999999</v>
      </c>
      <c r="E918" s="1">
        <v>44824</v>
      </c>
      <c r="F918" s="4">
        <f t="shared" si="29"/>
        <v>19.440000999999999</v>
      </c>
      <c r="G918" s="4">
        <f t="shared" si="30"/>
        <v>21.870000999999998</v>
      </c>
    </row>
    <row r="919" spans="1:7" ht="15.75" hidden="1" x14ac:dyDescent="0.25">
      <c r="A919" t="s">
        <v>918</v>
      </c>
      <c r="B919">
        <v>91.974800000000002</v>
      </c>
      <c r="C919" s="1">
        <v>44825</v>
      </c>
      <c r="D919" s="2">
        <v>19.110001</v>
      </c>
      <c r="E919" s="1">
        <v>44825</v>
      </c>
      <c r="F919" s="4">
        <f t="shared" si="29"/>
        <v>19.110001</v>
      </c>
      <c r="G919" s="4">
        <f t="shared" si="30"/>
        <v>21.540001</v>
      </c>
    </row>
    <row r="920" spans="1:7" ht="15.75" hidden="1" x14ac:dyDescent="0.25">
      <c r="A920" t="s">
        <v>919</v>
      </c>
      <c r="B920">
        <v>90.845200000000006</v>
      </c>
      <c r="C920" s="1">
        <v>44826</v>
      </c>
      <c r="D920" s="2">
        <v>18.809999000000001</v>
      </c>
      <c r="E920" s="1">
        <v>44826</v>
      </c>
      <c r="F920" s="4">
        <f t="shared" si="29"/>
        <v>18.809999000000001</v>
      </c>
      <c r="G920" s="4">
        <f t="shared" si="30"/>
        <v>21.239999000000001</v>
      </c>
    </row>
    <row r="921" spans="1:7" ht="15.75" hidden="1" x14ac:dyDescent="0.25">
      <c r="A921" t="s">
        <v>920</v>
      </c>
      <c r="B921">
        <v>89.236099999999993</v>
      </c>
      <c r="C921" s="1">
        <v>44827</v>
      </c>
      <c r="D921" s="2">
        <v>18.579999999999998</v>
      </c>
      <c r="E921" s="1">
        <v>44827</v>
      </c>
      <c r="F921" s="4">
        <f t="shared" si="29"/>
        <v>18.579999999999998</v>
      </c>
      <c r="G921" s="4">
        <f t="shared" si="30"/>
        <v>21.009999999999998</v>
      </c>
    </row>
    <row r="922" spans="1:7" ht="15.75" hidden="1" x14ac:dyDescent="0.25">
      <c r="A922" t="s">
        <v>921</v>
      </c>
      <c r="B922">
        <v>89.781800000000004</v>
      </c>
      <c r="C922" s="1">
        <v>44830</v>
      </c>
      <c r="D922" s="2">
        <v>18.5</v>
      </c>
      <c r="E922" s="1">
        <v>44830</v>
      </c>
      <c r="F922" s="4">
        <f t="shared" si="29"/>
        <v>18.5</v>
      </c>
      <c r="G922" s="4">
        <f t="shared" si="30"/>
        <v>20.93</v>
      </c>
    </row>
    <row r="923" spans="1:7" ht="15.75" hidden="1" x14ac:dyDescent="0.25">
      <c r="A923" t="s">
        <v>922</v>
      </c>
      <c r="B923">
        <v>90.145700000000005</v>
      </c>
      <c r="C923" s="1">
        <v>44831</v>
      </c>
      <c r="D923" s="2">
        <v>18.52</v>
      </c>
      <c r="E923" s="1">
        <v>44831</v>
      </c>
      <c r="F923" s="4">
        <f t="shared" si="29"/>
        <v>18.52</v>
      </c>
      <c r="G923" s="4">
        <f t="shared" si="30"/>
        <v>20.95</v>
      </c>
    </row>
    <row r="924" spans="1:7" ht="15.75" hidden="1" x14ac:dyDescent="0.25">
      <c r="A924" t="s">
        <v>923</v>
      </c>
      <c r="B924">
        <v>87.729799999999997</v>
      </c>
      <c r="C924" s="1">
        <v>44832</v>
      </c>
      <c r="D924" s="2">
        <v>17.899999999999999</v>
      </c>
      <c r="E924" s="1">
        <v>44832</v>
      </c>
      <c r="F924" s="4">
        <f t="shared" si="29"/>
        <v>17.899999999999999</v>
      </c>
      <c r="G924" s="4">
        <f t="shared" si="30"/>
        <v>20.329999999999998</v>
      </c>
    </row>
    <row r="925" spans="1:7" ht="15.75" hidden="1" x14ac:dyDescent="0.25">
      <c r="A925" t="s">
        <v>924</v>
      </c>
      <c r="B925">
        <v>86.863100000000003</v>
      </c>
      <c r="C925" s="1">
        <v>44833</v>
      </c>
      <c r="D925" s="2">
        <v>17.799999</v>
      </c>
      <c r="E925" s="1">
        <v>44833</v>
      </c>
      <c r="F925" s="4">
        <f t="shared" si="29"/>
        <v>17.799999</v>
      </c>
      <c r="G925" s="4">
        <f t="shared" si="30"/>
        <v>20.229998999999999</v>
      </c>
    </row>
    <row r="926" spans="1:7" ht="15.75" hidden="1" x14ac:dyDescent="0.25">
      <c r="A926" t="s">
        <v>925</v>
      </c>
      <c r="B926">
        <v>86.645200000000003</v>
      </c>
      <c r="C926" s="1">
        <v>44834</v>
      </c>
      <c r="D926" s="2">
        <v>17.889999</v>
      </c>
      <c r="E926" s="1">
        <v>44834</v>
      </c>
      <c r="F926" s="4">
        <f t="shared" si="29"/>
        <v>17.889999</v>
      </c>
      <c r="G926" s="4">
        <f t="shared" si="30"/>
        <v>20.319998999999999</v>
      </c>
    </row>
    <row r="927" spans="1:7" ht="15.75" hidden="1" x14ac:dyDescent="0.25">
      <c r="A927" t="s">
        <v>926</v>
      </c>
      <c r="B927">
        <v>85.758200000000002</v>
      </c>
      <c r="C927" s="1">
        <v>44837</v>
      </c>
      <c r="D927" s="2">
        <v>17.709999</v>
      </c>
      <c r="E927" s="1">
        <v>44837</v>
      </c>
      <c r="F927" s="4">
        <f t="shared" si="29"/>
        <v>17.709999</v>
      </c>
      <c r="G927" s="4">
        <f t="shared" si="30"/>
        <v>20.139999</v>
      </c>
    </row>
    <row r="928" spans="1:7" ht="15.75" hidden="1" x14ac:dyDescent="0.25">
      <c r="A928" t="s">
        <v>927</v>
      </c>
      <c r="B928">
        <v>89.883099999999999</v>
      </c>
      <c r="C928" s="1">
        <v>44839</v>
      </c>
      <c r="D928" s="2">
        <v>18.73</v>
      </c>
      <c r="E928" s="1">
        <v>44839</v>
      </c>
      <c r="F928" s="4">
        <f t="shared" si="29"/>
        <v>18.73</v>
      </c>
      <c r="G928" s="4">
        <f t="shared" si="30"/>
        <v>21.16</v>
      </c>
    </row>
    <row r="929" spans="1:7" ht="15.75" hidden="1" x14ac:dyDescent="0.25">
      <c r="A929" t="s">
        <v>928</v>
      </c>
      <c r="B929">
        <v>89.407499999999999</v>
      </c>
      <c r="C929" s="1">
        <v>44840</v>
      </c>
      <c r="D929" s="2">
        <v>18.66</v>
      </c>
      <c r="E929" s="1">
        <v>44840</v>
      </c>
      <c r="F929" s="4">
        <f t="shared" si="29"/>
        <v>18.66</v>
      </c>
      <c r="G929" s="4">
        <f t="shared" si="30"/>
        <v>21.09</v>
      </c>
    </row>
    <row r="930" spans="1:7" ht="15.75" hidden="1" x14ac:dyDescent="0.25">
      <c r="A930" t="s">
        <v>929</v>
      </c>
      <c r="B930">
        <v>87.361800000000002</v>
      </c>
      <c r="C930" s="1">
        <v>44841</v>
      </c>
      <c r="D930" s="2">
        <v>18.379999000000002</v>
      </c>
      <c r="E930" s="1">
        <v>44841</v>
      </c>
      <c r="F930" s="4">
        <f t="shared" si="29"/>
        <v>18.379999000000002</v>
      </c>
      <c r="G930" s="4">
        <f t="shared" si="30"/>
        <v>20.809999000000001</v>
      </c>
    </row>
    <row r="931" spans="1:7" ht="15.75" hidden="1" x14ac:dyDescent="0.25">
      <c r="A931" t="s">
        <v>930</v>
      </c>
      <c r="B931">
        <v>84.728999999999999</v>
      </c>
      <c r="C931" s="1">
        <v>44844</v>
      </c>
      <c r="D931" s="2">
        <v>17.850000000000001</v>
      </c>
      <c r="E931" s="1">
        <v>44844</v>
      </c>
      <c r="F931" s="4">
        <f t="shared" si="29"/>
        <v>17.850000000000001</v>
      </c>
      <c r="G931" s="4">
        <f t="shared" si="30"/>
        <v>20.28</v>
      </c>
    </row>
    <row r="932" spans="1:7" ht="15.75" hidden="1" x14ac:dyDescent="0.25">
      <c r="A932" t="s">
        <v>931</v>
      </c>
      <c r="B932">
        <v>83.265799999999999</v>
      </c>
      <c r="C932" s="1">
        <v>44845</v>
      </c>
      <c r="D932" s="2">
        <v>17.489999999999998</v>
      </c>
      <c r="E932" s="1">
        <v>44845</v>
      </c>
      <c r="F932" s="4">
        <f t="shared" si="29"/>
        <v>17.489999999999998</v>
      </c>
      <c r="G932" s="4">
        <f t="shared" si="30"/>
        <v>19.919999999999998</v>
      </c>
    </row>
    <row r="933" spans="1:7" ht="15.75" hidden="1" x14ac:dyDescent="0.25">
      <c r="A933" t="s">
        <v>932</v>
      </c>
      <c r="B933">
        <v>83.093699999999998</v>
      </c>
      <c r="C933" s="1">
        <v>44846</v>
      </c>
      <c r="D933" s="2">
        <v>17.350000000000001</v>
      </c>
      <c r="E933" s="1">
        <v>44846</v>
      </c>
      <c r="F933" s="4">
        <f t="shared" si="29"/>
        <v>17.350000000000001</v>
      </c>
      <c r="G933" s="4">
        <f t="shared" si="30"/>
        <v>19.78</v>
      </c>
    </row>
    <row r="934" spans="1:7" ht="15.75" hidden="1" x14ac:dyDescent="0.25">
      <c r="A934" t="s">
        <v>933</v>
      </c>
      <c r="B934">
        <v>82.253299999999996</v>
      </c>
      <c r="C934" s="1">
        <v>44847</v>
      </c>
      <c r="D934" s="2">
        <v>17.059999000000001</v>
      </c>
      <c r="E934" s="1">
        <v>44847</v>
      </c>
      <c r="F934" s="4">
        <f t="shared" si="29"/>
        <v>17.059999000000001</v>
      </c>
      <c r="G934" s="4">
        <f t="shared" si="30"/>
        <v>19.489999000000001</v>
      </c>
    </row>
    <row r="935" spans="1:7" ht="15.75" hidden="1" x14ac:dyDescent="0.25">
      <c r="A935" t="s">
        <v>934</v>
      </c>
      <c r="B935">
        <v>82.387699999999995</v>
      </c>
      <c r="C935" s="1">
        <v>44848</v>
      </c>
      <c r="D935" s="2">
        <v>17.23</v>
      </c>
      <c r="E935" s="1">
        <v>44848</v>
      </c>
      <c r="F935" s="4">
        <f t="shared" si="29"/>
        <v>17.23</v>
      </c>
      <c r="G935" s="4">
        <f t="shared" si="30"/>
        <v>19.66</v>
      </c>
    </row>
    <row r="936" spans="1:7" ht="15.75" hidden="1" x14ac:dyDescent="0.25">
      <c r="A936" t="s">
        <v>935</v>
      </c>
      <c r="B936">
        <v>82.999899999999997</v>
      </c>
      <c r="C936" s="1">
        <v>44851</v>
      </c>
      <c r="D936" s="2">
        <v>17.239999999999998</v>
      </c>
      <c r="E936" s="1">
        <v>44851</v>
      </c>
      <c r="F936" s="4">
        <f t="shared" si="29"/>
        <v>17.239999999999998</v>
      </c>
      <c r="G936" s="4">
        <f t="shared" si="30"/>
        <v>19.669999999999998</v>
      </c>
    </row>
    <row r="937" spans="1:7" ht="15.75" hidden="1" x14ac:dyDescent="0.25">
      <c r="A937" t="s">
        <v>936</v>
      </c>
      <c r="B937">
        <v>83.005799999999994</v>
      </c>
      <c r="C937" s="1">
        <v>44852</v>
      </c>
      <c r="D937" s="2">
        <v>17.559999000000001</v>
      </c>
      <c r="E937" s="1">
        <v>44852</v>
      </c>
      <c r="F937" s="4">
        <f t="shared" si="29"/>
        <v>17.559999000000001</v>
      </c>
      <c r="G937" s="4">
        <f t="shared" si="30"/>
        <v>19.989999000000001</v>
      </c>
    </row>
    <row r="938" spans="1:7" ht="15.75" hidden="1" x14ac:dyDescent="0.25">
      <c r="A938" t="s">
        <v>937</v>
      </c>
      <c r="B938">
        <v>81.589699999999993</v>
      </c>
      <c r="C938" s="1">
        <v>44853</v>
      </c>
      <c r="D938" s="2">
        <v>17.170000000000002</v>
      </c>
      <c r="E938" s="1">
        <v>44853</v>
      </c>
      <c r="F938" s="4">
        <f t="shared" si="29"/>
        <v>17.170000000000002</v>
      </c>
      <c r="G938" s="4">
        <f t="shared" si="30"/>
        <v>19.600000000000001</v>
      </c>
    </row>
    <row r="939" spans="1:7" ht="15.75" hidden="1" x14ac:dyDescent="0.25">
      <c r="A939" t="s">
        <v>938</v>
      </c>
      <c r="B939">
        <v>81.320599999999999</v>
      </c>
      <c r="C939" s="1">
        <v>44854</v>
      </c>
      <c r="D939" s="2">
        <v>16.920000000000002</v>
      </c>
      <c r="E939" s="1">
        <v>44854</v>
      </c>
      <c r="F939" s="4">
        <f t="shared" si="29"/>
        <v>16.920000000000002</v>
      </c>
      <c r="G939" s="4">
        <f t="shared" si="30"/>
        <v>19.350000000000001</v>
      </c>
    </row>
    <row r="940" spans="1:7" ht="15.75" hidden="1" x14ac:dyDescent="0.25">
      <c r="A940" t="s">
        <v>939</v>
      </c>
      <c r="B940">
        <v>81.622399999999999</v>
      </c>
      <c r="C940" s="1">
        <v>44855</v>
      </c>
      <c r="D940" s="2">
        <v>16.870000999999998</v>
      </c>
      <c r="E940" s="1">
        <v>44855</v>
      </c>
      <c r="F940" s="4">
        <f t="shared" si="29"/>
        <v>16.870000999999998</v>
      </c>
      <c r="G940" s="4">
        <f t="shared" si="30"/>
        <v>19.300000999999998</v>
      </c>
    </row>
    <row r="941" spans="1:7" ht="15.75" hidden="1" x14ac:dyDescent="0.25">
      <c r="A941" t="s">
        <v>940</v>
      </c>
      <c r="B941">
        <v>78.505200000000002</v>
      </c>
      <c r="C941" s="1">
        <v>44858</v>
      </c>
      <c r="D941" s="2">
        <v>15.82</v>
      </c>
      <c r="E941" s="1">
        <v>44858</v>
      </c>
      <c r="F941" s="4">
        <f t="shared" si="29"/>
        <v>15.82</v>
      </c>
      <c r="G941" s="4">
        <f t="shared" si="30"/>
        <v>18.25</v>
      </c>
    </row>
    <row r="942" spans="1:7" ht="15.75" hidden="1" x14ac:dyDescent="0.25">
      <c r="A942" t="s">
        <v>941</v>
      </c>
      <c r="B942">
        <v>78.290199999999999</v>
      </c>
      <c r="C942" s="1">
        <v>44859</v>
      </c>
      <c r="D942" s="2">
        <v>15.82</v>
      </c>
      <c r="E942" s="1">
        <v>44859</v>
      </c>
      <c r="F942" s="4">
        <f t="shared" si="29"/>
        <v>15.82</v>
      </c>
      <c r="G942" s="4">
        <f t="shared" si="30"/>
        <v>18.25</v>
      </c>
    </row>
    <row r="943" spans="1:7" ht="15.75" hidden="1" x14ac:dyDescent="0.25">
      <c r="A943" t="s">
        <v>942</v>
      </c>
      <c r="B943">
        <v>79.485100000000003</v>
      </c>
      <c r="C943" s="1">
        <v>44860</v>
      </c>
      <c r="D943" s="2">
        <v>15.97</v>
      </c>
      <c r="E943" s="1">
        <v>44860</v>
      </c>
      <c r="F943" s="4">
        <f t="shared" si="29"/>
        <v>15.97</v>
      </c>
      <c r="G943" s="4">
        <f t="shared" si="30"/>
        <v>18.400000000000002</v>
      </c>
    </row>
    <row r="944" spans="1:7" ht="15.75" hidden="1" x14ac:dyDescent="0.25">
      <c r="A944" t="s">
        <v>943</v>
      </c>
      <c r="B944">
        <v>78.519499999999994</v>
      </c>
      <c r="C944" s="1">
        <v>44861</v>
      </c>
      <c r="D944" s="2">
        <v>16.07</v>
      </c>
      <c r="E944" s="1">
        <v>44861</v>
      </c>
      <c r="F944" s="4">
        <f t="shared" si="29"/>
        <v>16.07</v>
      </c>
      <c r="G944" s="4">
        <f t="shared" si="30"/>
        <v>18.5</v>
      </c>
    </row>
    <row r="945" spans="1:7" ht="15.75" hidden="1" x14ac:dyDescent="0.25">
      <c r="A945" t="s">
        <v>944</v>
      </c>
      <c r="B945">
        <v>77.702600000000004</v>
      </c>
      <c r="C945" s="1">
        <v>44862</v>
      </c>
      <c r="D945" s="2">
        <v>14.94</v>
      </c>
      <c r="E945" s="1">
        <v>44862</v>
      </c>
      <c r="F945" s="4">
        <f t="shared" si="29"/>
        <v>14.94</v>
      </c>
      <c r="G945" s="4">
        <f t="shared" si="30"/>
        <v>17.37</v>
      </c>
    </row>
    <row r="946" spans="1:7" ht="15.75" hidden="1" x14ac:dyDescent="0.25">
      <c r="A946" t="s">
        <v>945</v>
      </c>
      <c r="B946">
        <v>77.563199999999995</v>
      </c>
      <c r="C946" s="1">
        <v>44865</v>
      </c>
      <c r="D946" s="2">
        <v>14.82</v>
      </c>
      <c r="E946" s="1">
        <v>44865</v>
      </c>
      <c r="F946" s="4">
        <f t="shared" si="29"/>
        <v>14.82</v>
      </c>
      <c r="G946" s="4">
        <f t="shared" si="30"/>
        <v>17.25</v>
      </c>
    </row>
    <row r="947" spans="1:7" ht="15.75" hidden="1" x14ac:dyDescent="0.25">
      <c r="A947" t="s">
        <v>946</v>
      </c>
      <c r="B947">
        <v>77.999499999999998</v>
      </c>
      <c r="C947" s="1">
        <v>44866</v>
      </c>
      <c r="D947" s="2">
        <v>15.55</v>
      </c>
      <c r="E947" s="1">
        <v>44866</v>
      </c>
      <c r="F947" s="4">
        <f t="shared" si="29"/>
        <v>15.55</v>
      </c>
      <c r="G947" s="4">
        <f t="shared" si="30"/>
        <v>17.98</v>
      </c>
    </row>
    <row r="948" spans="1:7" ht="15.75" hidden="1" x14ac:dyDescent="0.25">
      <c r="A948" t="s">
        <v>947</v>
      </c>
      <c r="B948">
        <v>77.995000000000005</v>
      </c>
      <c r="C948" s="1">
        <v>44867</v>
      </c>
      <c r="D948" s="2">
        <v>15.91</v>
      </c>
      <c r="E948" s="1">
        <v>44867</v>
      </c>
      <c r="F948" s="4">
        <f t="shared" si="29"/>
        <v>15.91</v>
      </c>
      <c r="G948" s="4">
        <f t="shared" si="30"/>
        <v>18.34</v>
      </c>
    </row>
    <row r="949" spans="1:7" ht="15.75" hidden="1" x14ac:dyDescent="0.25">
      <c r="A949" t="s">
        <v>948</v>
      </c>
      <c r="B949">
        <v>78.653999999999996</v>
      </c>
      <c r="C949" s="1">
        <v>44868</v>
      </c>
      <c r="D949" s="2">
        <v>15.42</v>
      </c>
      <c r="E949" s="1">
        <v>44868</v>
      </c>
      <c r="F949" s="4">
        <f t="shared" si="29"/>
        <v>15.42</v>
      </c>
      <c r="G949" s="4">
        <f t="shared" si="30"/>
        <v>17.850000000000001</v>
      </c>
    </row>
    <row r="950" spans="1:7" ht="15.75" hidden="1" x14ac:dyDescent="0.25">
      <c r="A950" t="s">
        <v>949</v>
      </c>
      <c r="B950">
        <v>79.704499999999996</v>
      </c>
      <c r="C950" s="1">
        <v>44869</v>
      </c>
      <c r="D950" s="2">
        <v>16.23</v>
      </c>
      <c r="E950" s="1">
        <v>44869</v>
      </c>
      <c r="F950" s="4">
        <f t="shared" si="29"/>
        <v>16.23</v>
      </c>
      <c r="G950" s="4">
        <f t="shared" si="30"/>
        <v>18.66</v>
      </c>
    </row>
    <row r="951" spans="1:7" ht="15.75" hidden="1" x14ac:dyDescent="0.25">
      <c r="A951" t="s">
        <v>950</v>
      </c>
      <c r="B951">
        <v>79.151600000000002</v>
      </c>
      <c r="C951" s="1">
        <v>44872</v>
      </c>
      <c r="D951" s="2">
        <v>16.68</v>
      </c>
      <c r="E951" s="1">
        <v>44872</v>
      </c>
      <c r="F951" s="4">
        <f t="shared" si="29"/>
        <v>16.68</v>
      </c>
      <c r="G951" s="4">
        <f t="shared" si="30"/>
        <v>19.11</v>
      </c>
    </row>
    <row r="952" spans="1:7" ht="15.75" hidden="1" x14ac:dyDescent="0.25">
      <c r="A952" t="s">
        <v>951</v>
      </c>
      <c r="B952">
        <v>79.074100000000001</v>
      </c>
      <c r="C952" s="1">
        <v>44873</v>
      </c>
      <c r="D952" s="2">
        <v>16.670000000000002</v>
      </c>
      <c r="E952" s="1">
        <v>44873</v>
      </c>
      <c r="F952" s="4">
        <f t="shared" si="29"/>
        <v>16.670000000000002</v>
      </c>
      <c r="G952" s="4">
        <f t="shared" si="30"/>
        <v>19.100000000000001</v>
      </c>
    </row>
    <row r="953" spans="1:7" ht="15.75" hidden="1" x14ac:dyDescent="0.25">
      <c r="A953" t="s">
        <v>952</v>
      </c>
      <c r="B953">
        <v>77.825999999999993</v>
      </c>
      <c r="C953" s="1">
        <v>44874</v>
      </c>
      <c r="D953" s="2">
        <v>16.459999</v>
      </c>
      <c r="E953" s="1">
        <v>44874</v>
      </c>
      <c r="F953" s="4">
        <f t="shared" si="29"/>
        <v>16.459999</v>
      </c>
      <c r="G953" s="4">
        <f t="shared" si="30"/>
        <v>18.889999</v>
      </c>
    </row>
    <row r="954" spans="1:7" ht="15.75" hidden="1" x14ac:dyDescent="0.25">
      <c r="A954" t="s">
        <v>953</v>
      </c>
      <c r="B954">
        <v>79.372200000000007</v>
      </c>
      <c r="C954" s="1">
        <v>44875</v>
      </c>
      <c r="D954" s="2">
        <v>16.200001</v>
      </c>
      <c r="E954" s="1">
        <v>44875</v>
      </c>
      <c r="F954" s="4">
        <f t="shared" si="29"/>
        <v>16.200001</v>
      </c>
      <c r="G954" s="4">
        <f t="shared" si="30"/>
        <v>18.630001</v>
      </c>
    </row>
    <row r="955" spans="1:7" ht="15.75" hidden="1" x14ac:dyDescent="0.25">
      <c r="A955" t="s">
        <v>954</v>
      </c>
      <c r="B955">
        <v>79.465800000000002</v>
      </c>
      <c r="C955" s="1">
        <v>44876</v>
      </c>
      <c r="D955" s="2">
        <v>17.420000000000002</v>
      </c>
      <c r="E955" s="1">
        <v>44876</v>
      </c>
      <c r="F955" s="4">
        <f t="shared" si="29"/>
        <v>17.420000000000002</v>
      </c>
      <c r="G955" s="4">
        <f t="shared" si="30"/>
        <v>19.850000000000001</v>
      </c>
    </row>
    <row r="956" spans="1:7" ht="15.75" hidden="1" x14ac:dyDescent="0.25">
      <c r="A956" t="s">
        <v>955</v>
      </c>
      <c r="B956">
        <v>79.307599999999994</v>
      </c>
      <c r="C956" s="1">
        <v>44879</v>
      </c>
      <c r="D956" s="2">
        <v>17.700001</v>
      </c>
      <c r="E956" s="1">
        <v>44879</v>
      </c>
      <c r="F956" s="4">
        <f t="shared" si="29"/>
        <v>17.700001</v>
      </c>
      <c r="G956" s="4">
        <f t="shared" si="30"/>
        <v>20.130001</v>
      </c>
    </row>
    <row r="957" spans="1:7" ht="15.75" hidden="1" x14ac:dyDescent="0.25">
      <c r="A957" t="s">
        <v>956</v>
      </c>
      <c r="B957">
        <v>80.239900000000006</v>
      </c>
      <c r="C957" s="1">
        <v>44880</v>
      </c>
      <c r="D957" s="2">
        <v>18.450001</v>
      </c>
      <c r="E957" s="1">
        <v>44880</v>
      </c>
      <c r="F957" s="4">
        <f t="shared" si="29"/>
        <v>18.450001</v>
      </c>
      <c r="G957" s="4">
        <f t="shared" si="30"/>
        <v>20.880001</v>
      </c>
    </row>
    <row r="958" spans="1:7" ht="15.75" hidden="1" x14ac:dyDescent="0.25">
      <c r="A958" t="s">
        <v>957</v>
      </c>
      <c r="B958">
        <v>79.5578</v>
      </c>
      <c r="C958" s="1">
        <v>44881</v>
      </c>
      <c r="D958" s="2">
        <v>18.360001</v>
      </c>
      <c r="E958" s="1">
        <v>44881</v>
      </c>
      <c r="F958" s="4">
        <f t="shared" si="29"/>
        <v>18.360001</v>
      </c>
      <c r="G958" s="4">
        <f t="shared" si="30"/>
        <v>20.790001</v>
      </c>
    </row>
    <row r="959" spans="1:7" ht="15.75" hidden="1" x14ac:dyDescent="0.25">
      <c r="A959" t="s">
        <v>958</v>
      </c>
      <c r="B959">
        <v>80.493200000000002</v>
      </c>
      <c r="C959" s="1">
        <v>44882</v>
      </c>
      <c r="D959" s="2">
        <v>18.149999999999999</v>
      </c>
      <c r="E959" s="1">
        <v>44882</v>
      </c>
      <c r="F959" s="4">
        <f t="shared" si="29"/>
        <v>18.149999999999999</v>
      </c>
      <c r="G959" s="4">
        <f t="shared" si="30"/>
        <v>20.58</v>
      </c>
    </row>
    <row r="960" spans="1:7" ht="15.75" hidden="1" x14ac:dyDescent="0.25">
      <c r="A960" t="s">
        <v>959</v>
      </c>
      <c r="B960">
        <v>79.516400000000004</v>
      </c>
      <c r="C960" s="1">
        <v>44883</v>
      </c>
      <c r="D960" s="2">
        <v>18.079999999999998</v>
      </c>
      <c r="E960" s="1">
        <v>44883</v>
      </c>
      <c r="F960" s="4">
        <f t="shared" si="29"/>
        <v>18.079999999999998</v>
      </c>
      <c r="G960" s="4">
        <f t="shared" si="30"/>
        <v>20.509999999999998</v>
      </c>
    </row>
    <row r="961" spans="1:7" ht="15.75" hidden="1" x14ac:dyDescent="0.25">
      <c r="A961" t="s">
        <v>960</v>
      </c>
      <c r="B961">
        <v>79.010999999999996</v>
      </c>
      <c r="C961" s="1">
        <v>44886</v>
      </c>
      <c r="D961" s="2">
        <v>17.77</v>
      </c>
      <c r="E961" s="1">
        <v>44886</v>
      </c>
      <c r="F961" s="4">
        <f t="shared" si="29"/>
        <v>17.77</v>
      </c>
      <c r="G961" s="4">
        <f t="shared" si="30"/>
        <v>20.2</v>
      </c>
    </row>
    <row r="962" spans="1:7" ht="15.75" hidden="1" x14ac:dyDescent="0.25">
      <c r="A962" t="s">
        <v>961</v>
      </c>
      <c r="B962">
        <v>78.873800000000003</v>
      </c>
      <c r="C962" s="1">
        <v>44887</v>
      </c>
      <c r="D962" s="2">
        <v>17.52</v>
      </c>
      <c r="E962" s="1">
        <v>44887</v>
      </c>
      <c r="F962" s="4">
        <f t="shared" si="29"/>
        <v>17.52</v>
      </c>
      <c r="G962" s="4">
        <f t="shared" si="30"/>
        <v>19.95</v>
      </c>
    </row>
    <row r="963" spans="1:7" ht="15.75" hidden="1" x14ac:dyDescent="0.25">
      <c r="A963" t="s">
        <v>962</v>
      </c>
      <c r="B963">
        <v>79.169200000000004</v>
      </c>
      <c r="C963" s="1">
        <v>44888</v>
      </c>
      <c r="D963" s="2">
        <v>17.620000999999998</v>
      </c>
      <c r="E963" s="1">
        <v>44888</v>
      </c>
      <c r="F963" s="4">
        <f t="shared" ref="F963:F1026" si="31">D963</f>
        <v>17.620000999999998</v>
      </c>
      <c r="G963" s="4">
        <f t="shared" si="30"/>
        <v>20.050000999999998</v>
      </c>
    </row>
    <row r="964" spans="1:7" ht="15.75" hidden="1" x14ac:dyDescent="0.25">
      <c r="A964" t="s">
        <v>963</v>
      </c>
      <c r="B964">
        <v>79.077500000000001</v>
      </c>
      <c r="C964" s="1">
        <v>44889</v>
      </c>
      <c r="D964" s="2">
        <v>17.780000999999999</v>
      </c>
      <c r="E964" s="1">
        <v>44889</v>
      </c>
      <c r="F964" s="4">
        <f t="shared" si="31"/>
        <v>17.780000999999999</v>
      </c>
      <c r="G964" s="4">
        <f t="shared" si="30"/>
        <v>20.210000999999998</v>
      </c>
    </row>
    <row r="965" spans="1:7" ht="15.75" hidden="1" x14ac:dyDescent="0.25">
      <c r="A965" t="s">
        <v>964</v>
      </c>
      <c r="B965">
        <v>78.622399999999999</v>
      </c>
      <c r="C965" s="1">
        <v>44890</v>
      </c>
      <c r="D965" s="2">
        <v>17.68</v>
      </c>
      <c r="E965" s="1">
        <v>44890</v>
      </c>
      <c r="F965" s="4">
        <f t="shared" si="31"/>
        <v>17.68</v>
      </c>
      <c r="G965" s="4">
        <f t="shared" si="30"/>
        <v>20.11</v>
      </c>
    </row>
    <row r="966" spans="1:7" ht="15.75" hidden="1" x14ac:dyDescent="0.25">
      <c r="A966" t="s">
        <v>965</v>
      </c>
      <c r="B966">
        <v>79.332700000000003</v>
      </c>
      <c r="C966" s="1">
        <v>44893</v>
      </c>
      <c r="D966" s="2">
        <v>17.420000000000002</v>
      </c>
      <c r="E966" s="1">
        <v>44893</v>
      </c>
      <c r="F966" s="4">
        <f t="shared" si="31"/>
        <v>17.420000000000002</v>
      </c>
      <c r="G966" s="4">
        <f t="shared" si="30"/>
        <v>19.850000000000001</v>
      </c>
    </row>
    <row r="967" spans="1:7" ht="15.75" hidden="1" x14ac:dyDescent="0.25">
      <c r="A967" t="s">
        <v>966</v>
      </c>
      <c r="B967">
        <v>79.669600000000003</v>
      </c>
      <c r="C967" s="1">
        <v>44894</v>
      </c>
      <c r="D967" s="2">
        <v>18.32</v>
      </c>
      <c r="E967" s="1">
        <v>44894</v>
      </c>
      <c r="F967" s="4">
        <f t="shared" si="31"/>
        <v>18.32</v>
      </c>
      <c r="G967" s="4">
        <f t="shared" si="30"/>
        <v>20.75</v>
      </c>
    </row>
    <row r="968" spans="1:7" ht="15.75" hidden="1" x14ac:dyDescent="0.25">
      <c r="A968" t="s">
        <v>967</v>
      </c>
      <c r="B968">
        <v>80.949700000000007</v>
      </c>
      <c r="C968" s="1">
        <v>44895</v>
      </c>
      <c r="D968" s="2">
        <v>18.700001</v>
      </c>
      <c r="E968" s="1">
        <v>44895</v>
      </c>
      <c r="F968" s="4">
        <f t="shared" si="31"/>
        <v>18.700001</v>
      </c>
      <c r="G968" s="4">
        <f>F968+2.99</f>
        <v>21.690001000000002</v>
      </c>
    </row>
    <row r="969" spans="1:7" ht="15.75" hidden="1" x14ac:dyDescent="0.25">
      <c r="A969" t="s">
        <v>968</v>
      </c>
      <c r="B969">
        <v>80.107799999999997</v>
      </c>
      <c r="C969" s="1">
        <v>44896</v>
      </c>
      <c r="D969" s="2">
        <v>18.920000000000002</v>
      </c>
      <c r="E969" s="1">
        <v>44896</v>
      </c>
      <c r="F969" s="4">
        <f t="shared" si="31"/>
        <v>18.920000000000002</v>
      </c>
      <c r="G969" s="4">
        <f t="shared" ref="G969:G1032" si="32">F969+2.99</f>
        <v>21.910000000000004</v>
      </c>
    </row>
    <row r="970" spans="1:7" ht="15.75" hidden="1" x14ac:dyDescent="0.25">
      <c r="A970" t="s">
        <v>969</v>
      </c>
      <c r="B970">
        <v>80.900800000000004</v>
      </c>
      <c r="C970" s="1">
        <v>44897</v>
      </c>
      <c r="D970" s="2">
        <v>18.77</v>
      </c>
      <c r="E970" s="1">
        <v>44897</v>
      </c>
      <c r="F970" s="4">
        <f t="shared" si="31"/>
        <v>18.77</v>
      </c>
      <c r="G970" s="4">
        <f t="shared" si="32"/>
        <v>21.759999999999998</v>
      </c>
    </row>
    <row r="971" spans="1:7" ht="15.75" hidden="1" x14ac:dyDescent="0.25">
      <c r="A971" t="s">
        <v>970</v>
      </c>
      <c r="B971">
        <v>79.812100000000001</v>
      </c>
      <c r="C971" s="1">
        <v>44900</v>
      </c>
      <c r="D971" s="2">
        <v>19.57</v>
      </c>
      <c r="E971" s="1">
        <v>44900</v>
      </c>
      <c r="F971" s="4">
        <f t="shared" si="31"/>
        <v>19.57</v>
      </c>
      <c r="G971" s="4">
        <f t="shared" si="32"/>
        <v>22.560000000000002</v>
      </c>
    </row>
    <row r="972" spans="1:7" ht="15.75" hidden="1" x14ac:dyDescent="0.25">
      <c r="A972" t="s">
        <v>971</v>
      </c>
      <c r="B972">
        <v>80.584199999999996</v>
      </c>
      <c r="C972" s="1">
        <v>44901</v>
      </c>
      <c r="D972" s="2">
        <v>19.579999999999998</v>
      </c>
      <c r="E972" s="1">
        <v>44901</v>
      </c>
      <c r="F972" s="4">
        <f t="shared" si="31"/>
        <v>19.579999999999998</v>
      </c>
      <c r="G972" s="4">
        <f t="shared" si="32"/>
        <v>22.57</v>
      </c>
    </row>
    <row r="973" spans="1:7" ht="15.75" hidden="1" x14ac:dyDescent="0.25">
      <c r="A973" t="s">
        <v>972</v>
      </c>
      <c r="B973">
        <v>80.174499999999995</v>
      </c>
      <c r="C973" s="1">
        <v>44902</v>
      </c>
      <c r="D973" s="2">
        <v>18.98</v>
      </c>
      <c r="E973" s="1">
        <v>44902</v>
      </c>
      <c r="F973" s="4">
        <f t="shared" si="31"/>
        <v>18.98</v>
      </c>
      <c r="G973" s="4">
        <f t="shared" si="32"/>
        <v>21.97</v>
      </c>
    </row>
    <row r="974" spans="1:7" ht="15.75" hidden="1" x14ac:dyDescent="0.25">
      <c r="A974" t="s">
        <v>973</v>
      </c>
      <c r="B974">
        <v>80.638199999999998</v>
      </c>
      <c r="C974" s="1">
        <v>44903</v>
      </c>
      <c r="D974" s="2">
        <v>19.559999000000001</v>
      </c>
      <c r="E974" s="1">
        <v>44903</v>
      </c>
      <c r="F974" s="4">
        <f t="shared" si="31"/>
        <v>19.559999000000001</v>
      </c>
      <c r="G974" s="4">
        <f t="shared" si="32"/>
        <v>22.549999</v>
      </c>
    </row>
    <row r="975" spans="1:7" ht="15.75" hidden="1" x14ac:dyDescent="0.25">
      <c r="A975" t="s">
        <v>974</v>
      </c>
      <c r="B975">
        <v>80.559100000000001</v>
      </c>
      <c r="C975" s="1">
        <v>44904</v>
      </c>
      <c r="D975" s="2">
        <v>20</v>
      </c>
      <c r="E975" s="1">
        <v>44904</v>
      </c>
      <c r="F975" s="4">
        <f t="shared" si="31"/>
        <v>20</v>
      </c>
      <c r="G975" s="4">
        <f t="shared" si="32"/>
        <v>22.990000000000002</v>
      </c>
    </row>
    <row r="976" spans="1:7" ht="15.75" hidden="1" x14ac:dyDescent="0.25">
      <c r="A976" t="s">
        <v>975</v>
      </c>
      <c r="B976">
        <v>79.972200000000001</v>
      </c>
      <c r="C976" s="1">
        <v>44907</v>
      </c>
      <c r="D976" s="2">
        <v>19.579999999999998</v>
      </c>
      <c r="E976" s="1">
        <v>44907</v>
      </c>
      <c r="F976" s="4">
        <f t="shared" si="31"/>
        <v>19.579999999999998</v>
      </c>
      <c r="G976" s="4">
        <f t="shared" si="32"/>
        <v>22.57</v>
      </c>
    </row>
    <row r="977" spans="1:11" ht="15.75" hidden="1" x14ac:dyDescent="0.25">
      <c r="A977" t="s">
        <v>976</v>
      </c>
      <c r="B977">
        <v>79.764300000000006</v>
      </c>
      <c r="C977" s="1">
        <v>44908</v>
      </c>
      <c r="D977" s="2">
        <v>19.73</v>
      </c>
      <c r="E977" s="1">
        <v>44908</v>
      </c>
      <c r="F977" s="4">
        <f t="shared" si="31"/>
        <v>19.73</v>
      </c>
      <c r="G977" s="4">
        <f t="shared" si="32"/>
        <v>22.72</v>
      </c>
    </row>
    <row r="978" spans="1:11" ht="15.75" hidden="1" x14ac:dyDescent="0.25">
      <c r="A978" t="s">
        <v>977</v>
      </c>
      <c r="B978">
        <v>79.898399999999995</v>
      </c>
      <c r="C978" s="1">
        <v>44909</v>
      </c>
      <c r="D978" s="2">
        <v>19.799999</v>
      </c>
      <c r="E978" s="1">
        <v>44909</v>
      </c>
      <c r="F978" s="4">
        <f t="shared" si="31"/>
        <v>19.799999</v>
      </c>
      <c r="G978" s="4">
        <f t="shared" si="32"/>
        <v>22.789999000000002</v>
      </c>
    </row>
    <row r="979" spans="1:11" ht="15.75" hidden="1" x14ac:dyDescent="0.25">
      <c r="A979" t="s">
        <v>978</v>
      </c>
      <c r="B979">
        <v>79.858500000000006</v>
      </c>
      <c r="C979" s="1">
        <v>44910</v>
      </c>
      <c r="D979" s="2">
        <v>19.510000000000002</v>
      </c>
      <c r="E979" s="1">
        <v>44910</v>
      </c>
      <c r="F979" s="4">
        <f t="shared" si="31"/>
        <v>19.510000000000002</v>
      </c>
      <c r="G979" s="4">
        <f t="shared" si="32"/>
        <v>22.5</v>
      </c>
    </row>
    <row r="980" spans="1:11" ht="15.75" hidden="1" x14ac:dyDescent="0.25">
      <c r="A980" t="s">
        <v>979</v>
      </c>
      <c r="B980">
        <v>80.091800000000006</v>
      </c>
      <c r="C980" s="1">
        <v>44911</v>
      </c>
      <c r="D980" s="2">
        <v>19.620000999999998</v>
      </c>
      <c r="E980" s="1">
        <v>44911</v>
      </c>
      <c r="F980" s="4">
        <f t="shared" si="31"/>
        <v>19.620000999999998</v>
      </c>
      <c r="G980" s="4">
        <f t="shared" si="32"/>
        <v>22.610000999999997</v>
      </c>
    </row>
    <row r="981" spans="1:11" ht="15.75" hidden="1" x14ac:dyDescent="0.25">
      <c r="A981" t="s">
        <v>980</v>
      </c>
      <c r="B981">
        <v>79.595200000000006</v>
      </c>
      <c r="C981" s="1">
        <v>44914</v>
      </c>
      <c r="D981" s="2">
        <v>19.510000000000002</v>
      </c>
      <c r="E981" s="1">
        <v>44914</v>
      </c>
      <c r="F981" s="4">
        <f t="shared" si="31"/>
        <v>19.510000000000002</v>
      </c>
      <c r="G981" s="4">
        <f t="shared" si="32"/>
        <v>22.5</v>
      </c>
    </row>
    <row r="982" spans="1:11" ht="15.75" hidden="1" x14ac:dyDescent="0.25">
      <c r="A982" t="s">
        <v>981</v>
      </c>
      <c r="B982">
        <v>79.149799999999999</v>
      </c>
      <c r="C982" s="1">
        <v>44915</v>
      </c>
      <c r="D982" s="2">
        <v>19.209999</v>
      </c>
      <c r="E982" s="1">
        <v>44915</v>
      </c>
      <c r="F982" s="4">
        <f t="shared" si="31"/>
        <v>19.209999</v>
      </c>
      <c r="G982" s="4">
        <f t="shared" si="32"/>
        <v>22.199998999999998</v>
      </c>
    </row>
    <row r="983" spans="1:11" ht="15.75" hidden="1" x14ac:dyDescent="0.25">
      <c r="A983" t="s">
        <v>982</v>
      </c>
      <c r="B983">
        <v>79.342600000000004</v>
      </c>
      <c r="C983" s="1">
        <v>44916</v>
      </c>
      <c r="D983" s="2">
        <v>19.290001</v>
      </c>
      <c r="E983" s="1">
        <v>44916</v>
      </c>
      <c r="F983" s="4">
        <f t="shared" si="31"/>
        <v>19.290001</v>
      </c>
      <c r="G983" s="4">
        <f t="shared" si="32"/>
        <v>22.280000999999999</v>
      </c>
    </row>
    <row r="984" spans="1:11" ht="15.75" hidden="1" x14ac:dyDescent="0.25">
      <c r="A984" t="s">
        <v>983</v>
      </c>
      <c r="B984">
        <v>79.126999999999995</v>
      </c>
      <c r="C984" s="1">
        <v>44917</v>
      </c>
      <c r="D984" s="2">
        <v>19.790001</v>
      </c>
      <c r="E984" s="1">
        <v>44917</v>
      </c>
      <c r="F984" s="4">
        <f t="shared" si="31"/>
        <v>19.790001</v>
      </c>
      <c r="G984" s="4">
        <f t="shared" si="32"/>
        <v>22.780000999999999</v>
      </c>
    </row>
    <row r="985" spans="1:11" ht="15.75" hidden="1" x14ac:dyDescent="0.25">
      <c r="A985" t="s">
        <v>984</v>
      </c>
      <c r="B985">
        <v>79.220799999999997</v>
      </c>
      <c r="C985" s="1">
        <v>44918</v>
      </c>
      <c r="D985" s="2">
        <v>19.700001</v>
      </c>
      <c r="E985" s="1">
        <v>44918</v>
      </c>
      <c r="F985" s="4">
        <f t="shared" si="31"/>
        <v>19.700001</v>
      </c>
      <c r="G985" s="4">
        <f t="shared" si="32"/>
        <v>22.690001000000002</v>
      </c>
    </row>
    <row r="986" spans="1:11" ht="15.75" hidden="1" x14ac:dyDescent="0.25">
      <c r="A986" t="s">
        <v>985</v>
      </c>
      <c r="B986">
        <v>79.119299999999996</v>
      </c>
      <c r="C986" s="1">
        <v>44923</v>
      </c>
      <c r="D986" s="2">
        <v>20.040001</v>
      </c>
      <c r="E986" s="1">
        <v>44923</v>
      </c>
      <c r="F986" s="4">
        <f t="shared" si="31"/>
        <v>20.040001</v>
      </c>
      <c r="G986" s="4">
        <f t="shared" si="32"/>
        <v>23.030000999999999</v>
      </c>
    </row>
    <row r="987" spans="1:11" ht="15.75" hidden="1" x14ac:dyDescent="0.25">
      <c r="A987" t="s">
        <v>986</v>
      </c>
      <c r="B987">
        <v>79.291300000000007</v>
      </c>
      <c r="C987" s="1">
        <v>44924</v>
      </c>
      <c r="D987" s="2">
        <v>19.850000000000001</v>
      </c>
      <c r="E987" s="1">
        <v>44924</v>
      </c>
      <c r="F987" s="4">
        <f t="shared" si="31"/>
        <v>19.850000000000001</v>
      </c>
      <c r="G987" s="4">
        <f t="shared" si="32"/>
        <v>22.840000000000003</v>
      </c>
    </row>
    <row r="988" spans="1:11" ht="15.75" x14ac:dyDescent="0.25">
      <c r="A988" t="s">
        <v>987</v>
      </c>
      <c r="B988">
        <v>79.115799999999993</v>
      </c>
      <c r="C988" s="1">
        <v>44925</v>
      </c>
      <c r="D988" s="2">
        <v>19.920000000000002</v>
      </c>
      <c r="E988" s="1">
        <v>44925</v>
      </c>
      <c r="F988" s="4">
        <f t="shared" si="31"/>
        <v>19.920000000000002</v>
      </c>
      <c r="G988" s="4">
        <f t="shared" si="32"/>
        <v>22.910000000000004</v>
      </c>
      <c r="H988" s="6" t="s">
        <v>1141</v>
      </c>
      <c r="I988" s="6"/>
      <c r="J988" s="6"/>
      <c r="K988" s="6"/>
    </row>
    <row r="989" spans="1:11" ht="15.75" hidden="1" x14ac:dyDescent="0.25">
      <c r="A989" t="s">
        <v>988</v>
      </c>
      <c r="B989">
        <v>80.232399999999998</v>
      </c>
      <c r="C989" s="1">
        <v>44929</v>
      </c>
      <c r="D989" s="2">
        <v>20.260000000000002</v>
      </c>
      <c r="E989" s="1">
        <v>44929</v>
      </c>
      <c r="F989" s="4">
        <f t="shared" si="31"/>
        <v>20.260000000000002</v>
      </c>
      <c r="G989" s="4">
        <f t="shared" si="32"/>
        <v>23.25</v>
      </c>
      <c r="H989" s="7"/>
      <c r="I989" s="7"/>
      <c r="J989" s="7"/>
      <c r="K989" s="7"/>
    </row>
    <row r="990" spans="1:11" ht="15.75" hidden="1" x14ac:dyDescent="0.25">
      <c r="A990" t="s">
        <v>989</v>
      </c>
      <c r="B990">
        <v>82.869900000000001</v>
      </c>
      <c r="C990" s="1">
        <v>44930</v>
      </c>
      <c r="D990" s="2">
        <v>20.92</v>
      </c>
      <c r="E990" s="1">
        <v>44930</v>
      </c>
      <c r="F990" s="4">
        <f t="shared" si="31"/>
        <v>20.92</v>
      </c>
      <c r="G990" s="4">
        <f t="shared" si="32"/>
        <v>23.910000000000004</v>
      </c>
      <c r="H990" s="7"/>
      <c r="I990" s="7"/>
      <c r="J990" s="7"/>
      <c r="K990" s="7"/>
    </row>
    <row r="991" spans="1:11" ht="15.75" hidden="1" x14ac:dyDescent="0.25">
      <c r="A991" t="s">
        <v>990</v>
      </c>
      <c r="B991">
        <v>83.75</v>
      </c>
      <c r="C991" s="1">
        <v>44931</v>
      </c>
      <c r="D991" s="2">
        <v>21.18</v>
      </c>
      <c r="E991" s="1">
        <v>44931</v>
      </c>
      <c r="F991" s="4">
        <f t="shared" si="31"/>
        <v>21.18</v>
      </c>
      <c r="G991" s="4">
        <f t="shared" si="32"/>
        <v>24.17</v>
      </c>
      <c r="H991" s="7"/>
      <c r="I991" s="7"/>
      <c r="J991" s="7"/>
      <c r="K991" s="7"/>
    </row>
    <row r="992" spans="1:11" ht="15.75" hidden="1" x14ac:dyDescent="0.25">
      <c r="A992" t="s">
        <v>991</v>
      </c>
      <c r="B992">
        <v>83.438400000000001</v>
      </c>
      <c r="C992" s="1">
        <v>44932</v>
      </c>
      <c r="D992" s="2">
        <v>21.120000999999998</v>
      </c>
      <c r="E992" s="1">
        <v>44932</v>
      </c>
      <c r="F992" s="4">
        <f t="shared" si="31"/>
        <v>21.120000999999998</v>
      </c>
      <c r="G992" s="4">
        <f t="shared" si="32"/>
        <v>24.110000999999997</v>
      </c>
      <c r="H992" s="7"/>
      <c r="I992" s="7"/>
      <c r="J992" s="7"/>
      <c r="K992" s="7"/>
    </row>
    <row r="993" spans="1:11" ht="15.75" hidden="1" x14ac:dyDescent="0.25">
      <c r="A993" t="s">
        <v>992</v>
      </c>
      <c r="B993">
        <v>84.364699999999999</v>
      </c>
      <c r="C993" s="1">
        <v>44935</v>
      </c>
      <c r="D993" s="2">
        <v>21.5</v>
      </c>
      <c r="E993" s="1">
        <v>44935</v>
      </c>
      <c r="F993" s="4">
        <f t="shared" si="31"/>
        <v>21.5</v>
      </c>
      <c r="G993" s="4">
        <f t="shared" si="32"/>
        <v>24.490000000000002</v>
      </c>
      <c r="H993" s="7"/>
      <c r="I993" s="7"/>
      <c r="J993" s="7"/>
      <c r="K993" s="7"/>
    </row>
    <row r="994" spans="1:11" ht="15.75" hidden="1" x14ac:dyDescent="0.25">
      <c r="A994" t="s">
        <v>993</v>
      </c>
      <c r="B994">
        <v>84.517099999999999</v>
      </c>
      <c r="C994" s="1">
        <v>44936</v>
      </c>
      <c r="D994" s="2">
        <v>21.459999</v>
      </c>
      <c r="E994" s="1">
        <v>44936</v>
      </c>
      <c r="F994" s="4">
        <f t="shared" si="31"/>
        <v>21.459999</v>
      </c>
      <c r="G994" s="4">
        <f t="shared" si="32"/>
        <v>24.449998999999998</v>
      </c>
      <c r="H994" s="7"/>
      <c r="I994" s="7"/>
      <c r="J994" s="7"/>
      <c r="K994" s="7"/>
    </row>
    <row r="995" spans="1:11" ht="15.75" hidden="1" x14ac:dyDescent="0.25">
      <c r="A995" t="s">
        <v>994</v>
      </c>
      <c r="B995">
        <v>84.723200000000006</v>
      </c>
      <c r="C995" s="1">
        <v>44937</v>
      </c>
      <c r="D995" s="2">
        <v>21.58</v>
      </c>
      <c r="E995" s="1">
        <v>44937</v>
      </c>
      <c r="F995" s="4">
        <f t="shared" si="31"/>
        <v>21.58</v>
      </c>
      <c r="G995" s="4">
        <f t="shared" si="32"/>
        <v>24.57</v>
      </c>
      <c r="H995" s="7"/>
      <c r="I995" s="7"/>
      <c r="J995" s="7"/>
      <c r="K995" s="7"/>
    </row>
    <row r="996" spans="1:11" ht="15.75" hidden="1" x14ac:dyDescent="0.25">
      <c r="A996" t="s">
        <v>995</v>
      </c>
      <c r="B996">
        <v>84.200800000000001</v>
      </c>
      <c r="C996" s="1">
        <v>44938</v>
      </c>
      <c r="D996" s="2">
        <v>21.639999</v>
      </c>
      <c r="E996" s="1">
        <v>44938</v>
      </c>
      <c r="F996" s="4">
        <f t="shared" si="31"/>
        <v>21.639999</v>
      </c>
      <c r="G996" s="4">
        <f t="shared" si="32"/>
        <v>24.629998999999998</v>
      </c>
      <c r="H996" s="7"/>
      <c r="I996" s="7"/>
      <c r="J996" s="7"/>
      <c r="K996" s="7"/>
    </row>
    <row r="997" spans="1:11" ht="15.75" hidden="1" x14ac:dyDescent="0.25">
      <c r="A997" t="s">
        <v>996</v>
      </c>
      <c r="B997">
        <v>85.909199999999998</v>
      </c>
      <c r="C997" s="1">
        <v>44939</v>
      </c>
      <c r="D997" s="2">
        <v>21.860001</v>
      </c>
      <c r="E997" s="1">
        <v>44939</v>
      </c>
      <c r="F997" s="4">
        <f t="shared" si="31"/>
        <v>21.860001</v>
      </c>
      <c r="G997" s="4">
        <f t="shared" si="32"/>
        <v>24.850000999999999</v>
      </c>
      <c r="H997" s="7"/>
      <c r="I997" s="7"/>
      <c r="J997" s="7"/>
      <c r="K997" s="7"/>
    </row>
    <row r="998" spans="1:11" ht="15.75" hidden="1" x14ac:dyDescent="0.25">
      <c r="A998" t="s">
        <v>997</v>
      </c>
      <c r="B998">
        <v>85.854100000000003</v>
      </c>
      <c r="C998" s="1">
        <v>44942</v>
      </c>
      <c r="D998" s="2">
        <v>21.84</v>
      </c>
      <c r="E998" s="1">
        <v>44942</v>
      </c>
      <c r="F998" s="4">
        <f t="shared" si="31"/>
        <v>21.84</v>
      </c>
      <c r="G998" s="4">
        <f t="shared" si="32"/>
        <v>24.83</v>
      </c>
      <c r="H998" s="7"/>
      <c r="I998" s="7"/>
      <c r="J998" s="7"/>
      <c r="K998" s="7"/>
    </row>
    <row r="999" spans="1:11" ht="15.75" hidden="1" x14ac:dyDescent="0.25">
      <c r="A999" t="s">
        <v>998</v>
      </c>
      <c r="B999">
        <v>84.891199999999998</v>
      </c>
      <c r="C999" s="1">
        <v>44943</v>
      </c>
      <c r="D999" s="2">
        <v>21.700001</v>
      </c>
      <c r="E999" s="1">
        <v>44943</v>
      </c>
      <c r="F999" s="4">
        <f t="shared" si="31"/>
        <v>21.700001</v>
      </c>
      <c r="G999" s="4">
        <f t="shared" si="32"/>
        <v>24.690001000000002</v>
      </c>
      <c r="H999" s="7"/>
      <c r="I999" s="7"/>
      <c r="J999" s="7"/>
      <c r="K999" s="7"/>
    </row>
    <row r="1000" spans="1:11" ht="15.75" hidden="1" x14ac:dyDescent="0.25">
      <c r="A1000" t="s">
        <v>999</v>
      </c>
      <c r="B1000">
        <v>84.685900000000004</v>
      </c>
      <c r="C1000" s="1">
        <v>44944</v>
      </c>
      <c r="D1000" s="2">
        <v>21.82</v>
      </c>
      <c r="E1000" s="1">
        <v>44944</v>
      </c>
      <c r="F1000" s="4">
        <f t="shared" si="31"/>
        <v>21.82</v>
      </c>
      <c r="G1000" s="4">
        <f t="shared" si="32"/>
        <v>24.810000000000002</v>
      </c>
      <c r="H1000" s="7"/>
      <c r="I1000" s="7"/>
      <c r="J1000" s="7"/>
      <c r="K1000" s="7"/>
    </row>
    <row r="1001" spans="1:11" ht="15.75" hidden="1" x14ac:dyDescent="0.25">
      <c r="A1001" t="s">
        <v>1000</v>
      </c>
      <c r="B1001">
        <v>85.456800000000001</v>
      </c>
      <c r="C1001" s="1">
        <v>44945</v>
      </c>
      <c r="D1001" s="2">
        <v>21.780000999999999</v>
      </c>
      <c r="E1001" s="1">
        <v>44945</v>
      </c>
      <c r="F1001" s="4">
        <f t="shared" si="31"/>
        <v>21.780000999999999</v>
      </c>
      <c r="G1001" s="4">
        <f t="shared" si="32"/>
        <v>24.770001000000001</v>
      </c>
      <c r="H1001" s="7"/>
      <c r="I1001" s="7"/>
      <c r="J1001" s="7"/>
      <c r="K1001" s="7"/>
    </row>
    <row r="1002" spans="1:11" ht="15.75" hidden="1" x14ac:dyDescent="0.25">
      <c r="A1002" t="s">
        <v>1001</v>
      </c>
      <c r="B1002">
        <v>87.03</v>
      </c>
      <c r="C1002" s="1">
        <v>44946</v>
      </c>
      <c r="D1002" s="2">
        <v>22.18</v>
      </c>
      <c r="E1002" s="1">
        <v>44946</v>
      </c>
      <c r="F1002" s="4">
        <f t="shared" si="31"/>
        <v>22.18</v>
      </c>
      <c r="G1002" s="4">
        <f t="shared" si="32"/>
        <v>25.17</v>
      </c>
      <c r="H1002" s="7"/>
      <c r="I1002" s="7"/>
      <c r="J1002" s="7"/>
      <c r="K1002" s="7"/>
    </row>
    <row r="1003" spans="1:11" ht="15.75" hidden="1" x14ac:dyDescent="0.25">
      <c r="A1003" t="s">
        <v>1002</v>
      </c>
      <c r="B1003">
        <v>89.410700000000006</v>
      </c>
      <c r="C1003" s="1">
        <v>44952</v>
      </c>
      <c r="D1003" s="2">
        <v>22.719999000000001</v>
      </c>
      <c r="E1003" s="1">
        <v>44952</v>
      </c>
      <c r="F1003" s="4">
        <f t="shared" si="31"/>
        <v>22.719999000000001</v>
      </c>
      <c r="G1003" s="4">
        <f t="shared" si="32"/>
        <v>25.709999000000003</v>
      </c>
      <c r="H1003" s="7"/>
      <c r="I1003" s="7"/>
      <c r="J1003" s="7"/>
      <c r="K1003" s="7"/>
    </row>
    <row r="1004" spans="1:11" ht="15.75" hidden="1" x14ac:dyDescent="0.25">
      <c r="A1004" t="s">
        <v>1003</v>
      </c>
      <c r="B1004">
        <v>89.901700000000005</v>
      </c>
      <c r="C1004" s="1">
        <v>44953</v>
      </c>
      <c r="D1004" s="2">
        <v>22.780000999999999</v>
      </c>
      <c r="E1004" s="1">
        <v>44953</v>
      </c>
      <c r="F1004" s="4">
        <f t="shared" si="31"/>
        <v>22.780000999999999</v>
      </c>
      <c r="G1004" s="4">
        <f t="shared" si="32"/>
        <v>25.770001000000001</v>
      </c>
      <c r="H1004" s="7"/>
      <c r="I1004" s="7"/>
      <c r="J1004" s="7"/>
      <c r="K1004" s="7"/>
    </row>
    <row r="1005" spans="1:11" ht="15.75" hidden="1" x14ac:dyDescent="0.25">
      <c r="A1005" t="s">
        <v>1004</v>
      </c>
      <c r="B1005">
        <v>86.523300000000006</v>
      </c>
      <c r="C1005" s="1">
        <v>44956</v>
      </c>
      <c r="D1005" s="2">
        <v>22.219999000000001</v>
      </c>
      <c r="E1005" s="1">
        <v>44956</v>
      </c>
      <c r="F1005" s="4">
        <f t="shared" si="31"/>
        <v>22.219999000000001</v>
      </c>
      <c r="G1005" s="4">
        <f t="shared" si="32"/>
        <v>25.209999000000003</v>
      </c>
      <c r="H1005" s="7"/>
      <c r="I1005" s="7"/>
      <c r="J1005" s="7"/>
      <c r="K1005" s="7"/>
    </row>
    <row r="1006" spans="1:11" ht="15.75" hidden="1" x14ac:dyDescent="0.25">
      <c r="A1006" t="s">
        <v>1005</v>
      </c>
      <c r="B1006">
        <v>85.890799999999999</v>
      </c>
      <c r="C1006" s="1">
        <v>44957</v>
      </c>
      <c r="D1006" s="2">
        <v>22</v>
      </c>
      <c r="E1006" s="1">
        <v>44957</v>
      </c>
      <c r="F1006" s="4">
        <f t="shared" si="31"/>
        <v>22</v>
      </c>
      <c r="G1006" s="4">
        <f t="shared" si="32"/>
        <v>24.990000000000002</v>
      </c>
      <c r="H1006" s="7"/>
      <c r="I1006" s="7"/>
      <c r="J1006" s="7"/>
      <c r="K1006" s="7"/>
    </row>
    <row r="1007" spans="1:11" ht="15.75" hidden="1" x14ac:dyDescent="0.25">
      <c r="A1007" t="s">
        <v>1006</v>
      </c>
      <c r="B1007">
        <v>87.856499999999997</v>
      </c>
      <c r="C1007" s="1">
        <v>44958</v>
      </c>
      <c r="D1007" s="2">
        <v>22.18</v>
      </c>
      <c r="E1007" s="1">
        <v>44958</v>
      </c>
      <c r="F1007" s="4">
        <f t="shared" si="31"/>
        <v>22.18</v>
      </c>
      <c r="G1007" s="4">
        <f t="shared" si="32"/>
        <v>25.17</v>
      </c>
      <c r="H1007" s="7"/>
      <c r="I1007" s="7"/>
      <c r="J1007" s="7"/>
      <c r="K1007" s="7"/>
    </row>
    <row r="1008" spans="1:11" ht="15.75" hidden="1" x14ac:dyDescent="0.25">
      <c r="A1008" t="s">
        <v>1007</v>
      </c>
      <c r="B1008">
        <v>87.874700000000004</v>
      </c>
      <c r="C1008" s="1">
        <v>44959</v>
      </c>
      <c r="D1008" s="2">
        <v>22.08</v>
      </c>
      <c r="E1008" s="1">
        <v>44959</v>
      </c>
      <c r="F1008" s="4">
        <f t="shared" si="31"/>
        <v>22.08</v>
      </c>
      <c r="G1008" s="4">
        <f t="shared" si="32"/>
        <v>25.07</v>
      </c>
      <c r="H1008" s="7"/>
      <c r="I1008" s="7"/>
      <c r="J1008" s="7"/>
      <c r="K1008" s="7"/>
    </row>
    <row r="1009" spans="1:11" ht="15.75" hidden="1" x14ac:dyDescent="0.25">
      <c r="A1009" t="s">
        <v>1008</v>
      </c>
      <c r="B1009">
        <v>85.909800000000004</v>
      </c>
      <c r="C1009" s="1">
        <v>44960</v>
      </c>
      <c r="D1009" s="2">
        <v>21.780000999999999</v>
      </c>
      <c r="E1009" s="1">
        <v>44960</v>
      </c>
      <c r="F1009" s="4">
        <f t="shared" si="31"/>
        <v>21.780000999999999</v>
      </c>
      <c r="G1009" s="4">
        <f t="shared" si="32"/>
        <v>24.770001000000001</v>
      </c>
      <c r="H1009" s="7"/>
      <c r="I1009" s="7"/>
      <c r="J1009" s="7"/>
      <c r="K1009" s="7"/>
    </row>
    <row r="1010" spans="1:11" ht="15.75" hidden="1" x14ac:dyDescent="0.25">
      <c r="A1010" t="s">
        <v>1009</v>
      </c>
      <c r="B1010">
        <v>84.319000000000003</v>
      </c>
      <c r="C1010" s="1">
        <v>44963</v>
      </c>
      <c r="D1010" s="2">
        <v>21.360001</v>
      </c>
      <c r="E1010" s="1">
        <v>44963</v>
      </c>
      <c r="F1010" s="4">
        <f t="shared" si="31"/>
        <v>21.360001</v>
      </c>
      <c r="G1010" s="4">
        <f t="shared" si="32"/>
        <v>24.350000999999999</v>
      </c>
      <c r="H1010" s="7"/>
      <c r="I1010" s="7"/>
      <c r="J1010" s="7"/>
      <c r="K1010" s="7"/>
    </row>
    <row r="1011" spans="1:11" ht="15.75" hidden="1" x14ac:dyDescent="0.25">
      <c r="A1011" t="s">
        <v>1010</v>
      </c>
      <c r="B1011">
        <v>85.0441</v>
      </c>
      <c r="C1011" s="1">
        <v>44964</v>
      </c>
      <c r="D1011" s="2">
        <v>21.42</v>
      </c>
      <c r="E1011" s="1">
        <v>44964</v>
      </c>
      <c r="F1011" s="4">
        <f t="shared" si="31"/>
        <v>21.42</v>
      </c>
      <c r="G1011" s="4">
        <f t="shared" si="32"/>
        <v>24.410000000000004</v>
      </c>
      <c r="H1011" s="7"/>
      <c r="I1011" s="7"/>
      <c r="J1011" s="7"/>
      <c r="K1011" s="7"/>
    </row>
    <row r="1012" spans="1:11" ht="15.75" hidden="1" x14ac:dyDescent="0.25">
      <c r="A1012" t="s">
        <v>1011</v>
      </c>
      <c r="B1012">
        <v>84.446899999999999</v>
      </c>
      <c r="C1012" s="1">
        <v>44965</v>
      </c>
      <c r="D1012" s="2">
        <v>21.42</v>
      </c>
      <c r="E1012" s="1">
        <v>44965</v>
      </c>
      <c r="F1012" s="4">
        <f t="shared" si="31"/>
        <v>21.42</v>
      </c>
      <c r="G1012" s="4">
        <f t="shared" si="32"/>
        <v>24.410000000000004</v>
      </c>
      <c r="H1012" s="7"/>
      <c r="I1012" s="7"/>
      <c r="J1012" s="7"/>
      <c r="K1012" s="7"/>
    </row>
    <row r="1013" spans="1:11" ht="15.75" hidden="1" x14ac:dyDescent="0.25">
      <c r="A1013" t="s">
        <v>1012</v>
      </c>
      <c r="B1013">
        <v>85.736599999999996</v>
      </c>
      <c r="C1013" s="1">
        <v>44966</v>
      </c>
      <c r="D1013" s="2">
        <v>21.76</v>
      </c>
      <c r="E1013" s="1">
        <v>44966</v>
      </c>
      <c r="F1013" s="4">
        <f t="shared" si="31"/>
        <v>21.76</v>
      </c>
      <c r="G1013" s="4">
        <f t="shared" si="32"/>
        <v>24.75</v>
      </c>
      <c r="H1013" s="7"/>
      <c r="I1013" s="7"/>
      <c r="J1013" s="7"/>
      <c r="K1013" s="7"/>
    </row>
    <row r="1014" spans="1:11" ht="15.75" hidden="1" x14ac:dyDescent="0.25">
      <c r="A1014" t="s">
        <v>1013</v>
      </c>
      <c r="B1014">
        <v>83.487099999999998</v>
      </c>
      <c r="C1014" s="1">
        <v>44967</v>
      </c>
      <c r="D1014" s="2">
        <v>21.299999</v>
      </c>
      <c r="E1014" s="1">
        <v>44967</v>
      </c>
      <c r="F1014" s="4">
        <f t="shared" si="31"/>
        <v>21.299999</v>
      </c>
      <c r="G1014" s="4">
        <f t="shared" si="32"/>
        <v>24.289999000000002</v>
      </c>
      <c r="H1014" s="7"/>
      <c r="I1014" s="7"/>
      <c r="J1014" s="7"/>
      <c r="K1014" s="7"/>
    </row>
    <row r="1015" spans="1:11" ht="15.75" hidden="1" x14ac:dyDescent="0.25">
      <c r="A1015" t="s">
        <v>1014</v>
      </c>
      <c r="B1015">
        <v>84.020399999999995</v>
      </c>
      <c r="C1015" s="1">
        <v>44970</v>
      </c>
      <c r="D1015" s="2">
        <v>21.34</v>
      </c>
      <c r="E1015" s="1">
        <v>44970</v>
      </c>
      <c r="F1015" s="4">
        <f t="shared" si="31"/>
        <v>21.34</v>
      </c>
      <c r="G1015" s="4">
        <f t="shared" si="32"/>
        <v>24.33</v>
      </c>
      <c r="H1015" s="7"/>
      <c r="I1015" s="7"/>
      <c r="J1015" s="7"/>
      <c r="K1015" s="7"/>
    </row>
    <row r="1016" spans="1:11" ht="15.75" hidden="1" x14ac:dyDescent="0.25">
      <c r="A1016" t="s">
        <v>1015</v>
      </c>
      <c r="B1016">
        <v>83.917400000000001</v>
      </c>
      <c r="C1016" s="1">
        <v>44971</v>
      </c>
      <c r="D1016" s="2">
        <v>21.24</v>
      </c>
      <c r="E1016" s="1">
        <v>44971</v>
      </c>
      <c r="F1016" s="4">
        <f t="shared" si="31"/>
        <v>21.24</v>
      </c>
      <c r="G1016" s="4">
        <f t="shared" si="32"/>
        <v>24.229999999999997</v>
      </c>
      <c r="H1016" s="7"/>
      <c r="I1016" s="7"/>
      <c r="J1016" s="7"/>
      <c r="K1016" s="7"/>
    </row>
    <row r="1017" spans="1:11" ht="15.75" hidden="1" x14ac:dyDescent="0.25">
      <c r="A1017" t="s">
        <v>1016</v>
      </c>
      <c r="B1017">
        <v>83.4709</v>
      </c>
      <c r="C1017" s="1">
        <v>44972</v>
      </c>
      <c r="D1017" s="2">
        <v>20.940000999999999</v>
      </c>
      <c r="E1017" s="1">
        <v>44972</v>
      </c>
      <c r="F1017" s="4">
        <f t="shared" si="31"/>
        <v>20.940000999999999</v>
      </c>
      <c r="G1017" s="4">
        <f t="shared" si="32"/>
        <v>23.930000999999997</v>
      </c>
      <c r="H1017" s="7"/>
      <c r="I1017" s="7"/>
      <c r="J1017" s="7"/>
      <c r="K1017" s="7"/>
    </row>
    <row r="1018" spans="1:11" ht="15.75" hidden="1" x14ac:dyDescent="0.25">
      <c r="A1018" t="s">
        <v>1017</v>
      </c>
      <c r="B1018">
        <v>82.985399999999998</v>
      </c>
      <c r="C1018" s="1">
        <v>44973</v>
      </c>
      <c r="D1018" s="2">
        <v>21.139999</v>
      </c>
      <c r="E1018" s="1">
        <v>44973</v>
      </c>
      <c r="F1018" s="4">
        <f t="shared" si="31"/>
        <v>21.139999</v>
      </c>
      <c r="G1018" s="4">
        <f t="shared" si="32"/>
        <v>24.129998999999998</v>
      </c>
      <c r="H1018" s="7"/>
      <c r="I1018" s="7"/>
      <c r="J1018" s="7"/>
      <c r="K1018" s="7"/>
    </row>
    <row r="1019" spans="1:11" ht="15.75" hidden="1" x14ac:dyDescent="0.25">
      <c r="A1019" t="s">
        <v>1018</v>
      </c>
      <c r="B1019">
        <v>81.596299999999999</v>
      </c>
      <c r="C1019" s="1">
        <v>44974</v>
      </c>
      <c r="D1019" s="2">
        <v>20.879999000000002</v>
      </c>
      <c r="E1019" s="1">
        <v>44974</v>
      </c>
      <c r="F1019" s="4">
        <f t="shared" si="31"/>
        <v>20.879999000000002</v>
      </c>
      <c r="G1019" s="4">
        <f t="shared" si="32"/>
        <v>23.869999</v>
      </c>
      <c r="H1019" s="7"/>
      <c r="I1019" s="7"/>
      <c r="J1019" s="7"/>
      <c r="K1019" s="7"/>
    </row>
    <row r="1020" spans="1:11" ht="15.75" hidden="1" x14ac:dyDescent="0.25">
      <c r="A1020" t="s">
        <v>1019</v>
      </c>
      <c r="B1020">
        <v>82.128399999999999</v>
      </c>
      <c r="C1020" s="1">
        <v>44977</v>
      </c>
      <c r="D1020" s="2">
        <v>21</v>
      </c>
      <c r="E1020" s="1">
        <v>44977</v>
      </c>
      <c r="F1020" s="4">
        <f t="shared" si="31"/>
        <v>21</v>
      </c>
      <c r="G1020" s="4">
        <f t="shared" si="32"/>
        <v>23.990000000000002</v>
      </c>
      <c r="H1020" s="7"/>
      <c r="I1020" s="7"/>
      <c r="J1020" s="7"/>
      <c r="K1020" s="7"/>
    </row>
    <row r="1021" spans="1:11" ht="15.75" hidden="1" x14ac:dyDescent="0.25">
      <c r="A1021" t="s">
        <v>1020</v>
      </c>
      <c r="B1021">
        <v>80.504000000000005</v>
      </c>
      <c r="C1021" s="1">
        <v>44978</v>
      </c>
      <c r="D1021" s="2">
        <v>20.68</v>
      </c>
      <c r="E1021" s="1">
        <v>44978</v>
      </c>
      <c r="F1021" s="4">
        <f t="shared" si="31"/>
        <v>20.68</v>
      </c>
      <c r="G1021" s="4">
        <f t="shared" si="32"/>
        <v>23.67</v>
      </c>
      <c r="H1021" s="7"/>
      <c r="I1021" s="7"/>
      <c r="J1021" s="7"/>
      <c r="K1021" s="7"/>
    </row>
    <row r="1022" spans="1:11" ht="15.75" hidden="1" x14ac:dyDescent="0.25">
      <c r="A1022" t="s">
        <v>1021</v>
      </c>
      <c r="B1022">
        <v>80.025700000000001</v>
      </c>
      <c r="C1022" s="1">
        <v>44979</v>
      </c>
      <c r="D1022" s="2">
        <v>20.540001</v>
      </c>
      <c r="E1022" s="1">
        <v>44979</v>
      </c>
      <c r="F1022" s="4">
        <f t="shared" si="31"/>
        <v>20.540001</v>
      </c>
      <c r="G1022" s="4">
        <f t="shared" si="32"/>
        <v>23.530000999999999</v>
      </c>
      <c r="H1022" s="7"/>
      <c r="I1022" s="7"/>
      <c r="J1022" s="7"/>
      <c r="K1022" s="7"/>
    </row>
    <row r="1023" spans="1:11" ht="15.75" hidden="1" x14ac:dyDescent="0.25">
      <c r="A1023" t="s">
        <v>1022</v>
      </c>
      <c r="B1023">
        <v>79.849900000000005</v>
      </c>
      <c r="C1023" s="1">
        <v>44980</v>
      </c>
      <c r="D1023" s="2">
        <v>20.48</v>
      </c>
      <c r="E1023" s="1">
        <v>44980</v>
      </c>
      <c r="F1023" s="4">
        <f t="shared" si="31"/>
        <v>20.48</v>
      </c>
      <c r="G1023" s="4">
        <f t="shared" si="32"/>
        <v>23.47</v>
      </c>
      <c r="H1023" s="7"/>
      <c r="I1023" s="7"/>
      <c r="J1023" s="7"/>
      <c r="K1023" s="7"/>
    </row>
    <row r="1024" spans="1:11" ht="15.75" hidden="1" x14ac:dyDescent="0.25">
      <c r="A1024" t="s">
        <v>1023</v>
      </c>
      <c r="B1024">
        <v>78.105699999999999</v>
      </c>
      <c r="C1024" s="1">
        <v>44981</v>
      </c>
      <c r="D1024" s="2">
        <v>20.239999999999998</v>
      </c>
      <c r="E1024" s="1">
        <v>44981</v>
      </c>
      <c r="F1024" s="4">
        <f t="shared" si="31"/>
        <v>20.239999999999998</v>
      </c>
      <c r="G1024" s="4">
        <f t="shared" si="32"/>
        <v>23.229999999999997</v>
      </c>
      <c r="H1024" s="7"/>
      <c r="I1024" s="7"/>
      <c r="J1024" s="7"/>
      <c r="K1024" s="7"/>
    </row>
    <row r="1025" spans="1:11" ht="15.75" hidden="1" x14ac:dyDescent="0.25">
      <c r="A1025" t="s">
        <v>1024</v>
      </c>
      <c r="B1025">
        <v>78.143500000000003</v>
      </c>
      <c r="C1025" s="1">
        <v>44984</v>
      </c>
      <c r="D1025" s="2">
        <v>20.079999999999998</v>
      </c>
      <c r="E1025" s="1">
        <v>44984</v>
      </c>
      <c r="F1025" s="4">
        <f t="shared" si="31"/>
        <v>20.079999999999998</v>
      </c>
      <c r="G1025" s="4">
        <f t="shared" si="32"/>
        <v>23.07</v>
      </c>
      <c r="H1025" s="7"/>
      <c r="I1025" s="7"/>
      <c r="J1025" s="7"/>
      <c r="K1025" s="7"/>
    </row>
    <row r="1026" spans="1:11" ht="15.75" hidden="1" x14ac:dyDescent="0.25">
      <c r="A1026" t="s">
        <v>1025</v>
      </c>
      <c r="B1026">
        <v>77.827699999999993</v>
      </c>
      <c r="C1026" s="1">
        <v>44985</v>
      </c>
      <c r="D1026" s="2">
        <v>19.989999999999998</v>
      </c>
      <c r="E1026" s="1">
        <v>44985</v>
      </c>
      <c r="F1026" s="4">
        <f t="shared" si="31"/>
        <v>19.989999999999998</v>
      </c>
      <c r="G1026" s="4">
        <f t="shared" si="32"/>
        <v>22.979999999999997</v>
      </c>
      <c r="H1026" s="7"/>
      <c r="I1026" s="7"/>
      <c r="J1026" s="7"/>
      <c r="K1026" s="7"/>
    </row>
    <row r="1027" spans="1:11" ht="15.75" hidden="1" x14ac:dyDescent="0.25">
      <c r="A1027" t="s">
        <v>1026</v>
      </c>
      <c r="B1027">
        <v>80.396100000000004</v>
      </c>
      <c r="C1027" s="1">
        <v>44986</v>
      </c>
      <c r="D1027" s="2">
        <v>20.76</v>
      </c>
      <c r="E1027" s="1">
        <v>44986</v>
      </c>
      <c r="F1027" s="4">
        <f t="shared" ref="F1027:F1090" si="33">D1027</f>
        <v>20.76</v>
      </c>
      <c r="G1027" s="4">
        <f t="shared" si="32"/>
        <v>23.75</v>
      </c>
      <c r="H1027" s="7"/>
      <c r="I1027" s="7"/>
      <c r="J1027" s="7"/>
      <c r="K1027" s="7"/>
    </row>
    <row r="1028" spans="1:11" ht="15.75" hidden="1" x14ac:dyDescent="0.25">
      <c r="A1028" t="s">
        <v>1027</v>
      </c>
      <c r="B1028">
        <v>79.911100000000005</v>
      </c>
      <c r="C1028" s="1">
        <v>44987</v>
      </c>
      <c r="D1028" s="2">
        <v>20.6</v>
      </c>
      <c r="E1028" s="1">
        <v>44987</v>
      </c>
      <c r="F1028" s="4">
        <f t="shared" si="33"/>
        <v>20.6</v>
      </c>
      <c r="G1028" s="4">
        <f t="shared" si="32"/>
        <v>23.590000000000003</v>
      </c>
      <c r="H1028" s="7"/>
      <c r="I1028" s="7"/>
      <c r="J1028" s="7"/>
      <c r="K1028" s="7"/>
    </row>
    <row r="1029" spans="1:11" ht="15.75" hidden="1" x14ac:dyDescent="0.25">
      <c r="A1029" t="s">
        <v>1028</v>
      </c>
      <c r="B1029">
        <v>80.871099999999998</v>
      </c>
      <c r="C1029" s="1">
        <v>44988</v>
      </c>
      <c r="D1029" s="2">
        <v>20.780000999999999</v>
      </c>
      <c r="E1029" s="1">
        <v>44988</v>
      </c>
      <c r="F1029" s="4">
        <f t="shared" si="33"/>
        <v>20.780000999999999</v>
      </c>
      <c r="G1029" s="4">
        <f t="shared" si="32"/>
        <v>23.770001000000001</v>
      </c>
      <c r="H1029" s="7"/>
      <c r="I1029" s="7"/>
      <c r="J1029" s="7"/>
      <c r="K1029" s="7"/>
    </row>
    <row r="1030" spans="1:11" ht="15.75" hidden="1" x14ac:dyDescent="0.25">
      <c r="A1030" t="s">
        <v>1029</v>
      </c>
      <c r="B1030">
        <v>80.464699999999993</v>
      </c>
      <c r="C1030" s="1">
        <v>44991</v>
      </c>
      <c r="D1030" s="2">
        <v>20.799999</v>
      </c>
      <c r="E1030" s="1">
        <v>44991</v>
      </c>
      <c r="F1030" s="4">
        <f t="shared" si="33"/>
        <v>20.799999</v>
      </c>
      <c r="G1030" s="4">
        <f t="shared" si="32"/>
        <v>23.789999000000002</v>
      </c>
      <c r="H1030" s="7"/>
      <c r="I1030" s="7"/>
      <c r="J1030" s="7"/>
      <c r="K1030" s="7"/>
    </row>
    <row r="1031" spans="1:11" ht="15.75" hidden="1" x14ac:dyDescent="0.25">
      <c r="A1031" t="s">
        <v>1030</v>
      </c>
      <c r="B1031">
        <v>79.193100000000001</v>
      </c>
      <c r="C1031" s="1">
        <v>44992</v>
      </c>
      <c r="D1031" s="2">
        <v>20.719999000000001</v>
      </c>
      <c r="E1031" s="1">
        <v>44992</v>
      </c>
      <c r="F1031" s="4">
        <f t="shared" si="33"/>
        <v>20.719999000000001</v>
      </c>
      <c r="G1031" s="4">
        <f t="shared" si="32"/>
        <v>23.709999000000003</v>
      </c>
      <c r="H1031" s="7"/>
      <c r="I1031" s="7"/>
      <c r="J1031" s="7"/>
      <c r="K1031" s="7"/>
    </row>
    <row r="1032" spans="1:11" ht="15.75" hidden="1" x14ac:dyDescent="0.25">
      <c r="A1032" t="s">
        <v>1031</v>
      </c>
      <c r="B1032">
        <v>77.6721</v>
      </c>
      <c r="C1032" s="1">
        <v>44993</v>
      </c>
      <c r="D1032" s="2">
        <v>20.239999999999998</v>
      </c>
      <c r="E1032" s="1">
        <v>44993</v>
      </c>
      <c r="F1032" s="4">
        <f t="shared" si="33"/>
        <v>20.239999999999998</v>
      </c>
      <c r="G1032" s="4">
        <f t="shared" si="32"/>
        <v>23.229999999999997</v>
      </c>
      <c r="H1032" s="7"/>
      <c r="I1032" s="7"/>
      <c r="J1032" s="7"/>
      <c r="K1032" s="7"/>
    </row>
    <row r="1033" spans="1:11" ht="15.75" hidden="1" x14ac:dyDescent="0.25">
      <c r="A1033" t="s">
        <v>1032</v>
      </c>
      <c r="B1033">
        <v>76.462199999999996</v>
      </c>
      <c r="C1033" s="1">
        <v>44994</v>
      </c>
      <c r="D1033" s="2">
        <v>20.16</v>
      </c>
      <c r="E1033" s="1">
        <v>44994</v>
      </c>
      <c r="F1033" s="4">
        <f t="shared" si="33"/>
        <v>20.16</v>
      </c>
      <c r="G1033" s="4">
        <f t="shared" ref="G1033:G1085" si="34">F1033+2.99</f>
        <v>23.15</v>
      </c>
      <c r="H1033" s="7"/>
      <c r="I1033" s="7"/>
      <c r="J1033" s="7"/>
      <c r="K1033" s="7"/>
    </row>
    <row r="1034" spans="1:11" ht="15.75" hidden="1" x14ac:dyDescent="0.25">
      <c r="A1034" t="s">
        <v>1033</v>
      </c>
      <c r="B1034">
        <v>74.303100000000001</v>
      </c>
      <c r="C1034" s="1">
        <v>44995</v>
      </c>
      <c r="D1034" s="2">
        <v>19.489999999999998</v>
      </c>
      <c r="E1034" s="1">
        <v>44995</v>
      </c>
      <c r="F1034" s="4">
        <f t="shared" si="33"/>
        <v>19.489999999999998</v>
      </c>
      <c r="G1034" s="4">
        <f t="shared" si="34"/>
        <v>22.479999999999997</v>
      </c>
      <c r="H1034" s="7"/>
      <c r="I1034" s="7"/>
      <c r="J1034" s="7"/>
      <c r="K1034" s="7"/>
    </row>
    <row r="1035" spans="1:11" ht="15.75" hidden="1" x14ac:dyDescent="0.25">
      <c r="A1035" t="s">
        <v>1034</v>
      </c>
      <c r="B1035">
        <v>76.289900000000003</v>
      </c>
      <c r="C1035" s="1">
        <v>44998</v>
      </c>
      <c r="D1035" s="2">
        <v>19.920000000000002</v>
      </c>
      <c r="E1035" s="1">
        <v>44998</v>
      </c>
      <c r="F1035" s="4">
        <f t="shared" si="33"/>
        <v>19.920000000000002</v>
      </c>
      <c r="G1035" s="4">
        <f t="shared" si="34"/>
        <v>22.910000000000004</v>
      </c>
      <c r="H1035" s="7"/>
      <c r="I1035" s="7"/>
      <c r="J1035" s="7"/>
      <c r="K1035" s="7"/>
    </row>
    <row r="1036" spans="1:11" ht="15.75" hidden="1" x14ac:dyDescent="0.25">
      <c r="A1036" t="s">
        <v>1035</v>
      </c>
      <c r="B1036">
        <v>75.259</v>
      </c>
      <c r="C1036" s="1">
        <v>44999</v>
      </c>
      <c r="D1036" s="2">
        <v>19.459999</v>
      </c>
      <c r="E1036" s="1">
        <v>44999</v>
      </c>
      <c r="F1036" s="4">
        <f t="shared" si="33"/>
        <v>19.459999</v>
      </c>
      <c r="G1036" s="4">
        <f t="shared" si="34"/>
        <v>22.449998999999998</v>
      </c>
      <c r="H1036" s="7"/>
      <c r="I1036" s="7"/>
      <c r="J1036" s="7"/>
      <c r="K1036" s="7"/>
    </row>
    <row r="1037" spans="1:11" ht="15.75" hidden="1" x14ac:dyDescent="0.25">
      <c r="A1037" t="s">
        <v>1036</v>
      </c>
      <c r="B1037">
        <v>75.754800000000003</v>
      </c>
      <c r="C1037" s="1">
        <v>45000</v>
      </c>
      <c r="D1037" s="2">
        <v>19.780000999999999</v>
      </c>
      <c r="E1037" s="1">
        <v>45000</v>
      </c>
      <c r="F1037" s="4">
        <f t="shared" si="33"/>
        <v>19.780000999999999</v>
      </c>
      <c r="G1037" s="4">
        <f t="shared" si="34"/>
        <v>22.770001000000001</v>
      </c>
      <c r="H1037" s="7"/>
      <c r="I1037" s="7"/>
      <c r="J1037" s="7"/>
      <c r="K1037" s="7"/>
    </row>
    <row r="1038" spans="1:11" ht="15.75" hidden="1" x14ac:dyDescent="0.25">
      <c r="A1038" t="s">
        <v>1037</v>
      </c>
      <c r="B1038">
        <v>74.816500000000005</v>
      </c>
      <c r="C1038" s="1">
        <v>45001</v>
      </c>
      <c r="D1038" s="2">
        <v>19.43</v>
      </c>
      <c r="E1038" s="1">
        <v>45001</v>
      </c>
      <c r="F1038" s="4">
        <f t="shared" si="33"/>
        <v>19.43</v>
      </c>
      <c r="G1038" s="4">
        <f t="shared" si="34"/>
        <v>22.42</v>
      </c>
      <c r="H1038" s="7"/>
      <c r="I1038" s="7"/>
      <c r="J1038" s="7"/>
      <c r="K1038" s="7"/>
    </row>
    <row r="1039" spans="1:11" ht="15.75" hidden="1" x14ac:dyDescent="0.25">
      <c r="A1039" t="s">
        <v>1038</v>
      </c>
      <c r="B1039">
        <v>76.646500000000003</v>
      </c>
      <c r="C1039" s="1">
        <v>45002</v>
      </c>
      <c r="D1039" s="2">
        <v>19.739999999999998</v>
      </c>
      <c r="E1039" s="1">
        <v>45002</v>
      </c>
      <c r="F1039" s="4">
        <f t="shared" si="33"/>
        <v>19.739999999999998</v>
      </c>
      <c r="G1039" s="4">
        <f t="shared" si="34"/>
        <v>22.729999999999997</v>
      </c>
      <c r="H1039" s="7"/>
      <c r="I1039" s="7"/>
      <c r="J1039" s="7"/>
      <c r="K1039" s="7"/>
    </row>
    <row r="1040" spans="1:11" ht="15.75" hidden="1" x14ac:dyDescent="0.25">
      <c r="A1040" t="s">
        <v>1039</v>
      </c>
      <c r="B1040">
        <v>74.6053</v>
      </c>
      <c r="C1040" s="1">
        <v>45005</v>
      </c>
      <c r="D1040" s="2">
        <v>19.209999</v>
      </c>
      <c r="E1040" s="1">
        <v>45005</v>
      </c>
      <c r="F1040" s="4">
        <f t="shared" si="33"/>
        <v>19.209999</v>
      </c>
      <c r="G1040" s="4">
        <f t="shared" si="34"/>
        <v>22.199998999999998</v>
      </c>
      <c r="H1040" s="7"/>
      <c r="I1040" s="7"/>
      <c r="J1040" s="7"/>
      <c r="K1040" s="7"/>
    </row>
    <row r="1041" spans="1:11" ht="15.75" hidden="1" x14ac:dyDescent="0.25">
      <c r="A1041" t="s">
        <v>1040</v>
      </c>
      <c r="B1041">
        <v>75.4392</v>
      </c>
      <c r="C1041" s="1">
        <v>45006</v>
      </c>
      <c r="D1041" s="2">
        <v>19.459999</v>
      </c>
      <c r="E1041" s="1">
        <v>45006</v>
      </c>
      <c r="F1041" s="4">
        <f t="shared" si="33"/>
        <v>19.459999</v>
      </c>
      <c r="G1041" s="4">
        <f t="shared" si="34"/>
        <v>22.449998999999998</v>
      </c>
      <c r="H1041" s="7"/>
      <c r="I1041" s="7"/>
      <c r="J1041" s="7"/>
      <c r="K1041" s="7"/>
    </row>
    <row r="1042" spans="1:11" ht="15.75" hidden="1" x14ac:dyDescent="0.25">
      <c r="A1042" t="s">
        <v>1041</v>
      </c>
      <c r="B1042">
        <v>76.070499999999996</v>
      </c>
      <c r="C1042" s="1">
        <v>45007</v>
      </c>
      <c r="D1042" s="2">
        <v>19.799999</v>
      </c>
      <c r="E1042" s="1">
        <v>45007</v>
      </c>
      <c r="F1042" s="4">
        <f t="shared" si="33"/>
        <v>19.799999</v>
      </c>
      <c r="G1042" s="4">
        <f t="shared" si="34"/>
        <v>22.789999000000002</v>
      </c>
      <c r="H1042" s="7"/>
      <c r="I1042" s="7"/>
      <c r="J1042" s="7"/>
      <c r="K1042" s="7"/>
    </row>
    <row r="1043" spans="1:11" ht="15.75" hidden="1" x14ac:dyDescent="0.25">
      <c r="A1043" t="s">
        <v>1042</v>
      </c>
      <c r="B1043">
        <v>78.069599999999994</v>
      </c>
      <c r="C1043" s="1">
        <v>45008</v>
      </c>
      <c r="D1043" s="2">
        <v>20.260000000000002</v>
      </c>
      <c r="E1043" s="1">
        <v>45008</v>
      </c>
      <c r="F1043" s="4">
        <f t="shared" si="33"/>
        <v>20.260000000000002</v>
      </c>
      <c r="G1043" s="4">
        <f t="shared" si="34"/>
        <v>23.25</v>
      </c>
      <c r="H1043" s="7"/>
      <c r="I1043" s="7"/>
      <c r="J1043" s="7"/>
      <c r="K1043" s="7"/>
    </row>
    <row r="1044" spans="1:11" ht="15.75" hidden="1" x14ac:dyDescent="0.25">
      <c r="A1044" t="s">
        <v>1043</v>
      </c>
      <c r="B1044">
        <v>77.546899999999994</v>
      </c>
      <c r="C1044" s="1">
        <v>45009</v>
      </c>
      <c r="D1044" s="2">
        <v>20.100000000000001</v>
      </c>
      <c r="E1044" s="1">
        <v>45009</v>
      </c>
      <c r="F1044" s="4">
        <f t="shared" si="33"/>
        <v>20.100000000000001</v>
      </c>
      <c r="G1044" s="4">
        <f t="shared" si="34"/>
        <v>23.090000000000003</v>
      </c>
      <c r="H1044" s="7"/>
      <c r="I1044" s="7"/>
      <c r="J1044" s="7"/>
      <c r="K1044" s="7"/>
    </row>
    <row r="1045" spans="1:11" ht="15.75" hidden="1" x14ac:dyDescent="0.25">
      <c r="A1045" t="s">
        <v>1044</v>
      </c>
      <c r="B1045">
        <v>76.007099999999994</v>
      </c>
      <c r="C1045" s="1">
        <v>45012</v>
      </c>
      <c r="D1045" s="2">
        <v>19.77</v>
      </c>
      <c r="E1045" s="1">
        <v>45012</v>
      </c>
      <c r="F1045" s="4">
        <f t="shared" si="33"/>
        <v>19.77</v>
      </c>
      <c r="G1045" s="4">
        <f t="shared" si="34"/>
        <v>22.759999999999998</v>
      </c>
      <c r="H1045" s="7"/>
      <c r="I1045" s="7"/>
      <c r="J1045" s="7"/>
      <c r="K1045" s="7"/>
    </row>
    <row r="1046" spans="1:11" ht="15.75" hidden="1" x14ac:dyDescent="0.25">
      <c r="A1046" t="s">
        <v>1045</v>
      </c>
      <c r="B1046">
        <v>76.98</v>
      </c>
      <c r="C1046" s="1">
        <v>45013</v>
      </c>
      <c r="D1046" s="2">
        <v>20</v>
      </c>
      <c r="E1046" s="1">
        <v>45013</v>
      </c>
      <c r="F1046" s="4">
        <f t="shared" si="33"/>
        <v>20</v>
      </c>
      <c r="G1046" s="4">
        <f t="shared" si="34"/>
        <v>22.990000000000002</v>
      </c>
      <c r="H1046" s="7"/>
      <c r="I1046" s="7"/>
      <c r="J1046" s="7"/>
      <c r="K1046" s="7"/>
    </row>
    <row r="1047" spans="1:11" ht="15.75" hidden="1" x14ac:dyDescent="0.25">
      <c r="A1047" t="s">
        <v>1046</v>
      </c>
      <c r="B1047">
        <v>77.891199999999998</v>
      </c>
      <c r="C1047" s="1">
        <v>45014</v>
      </c>
      <c r="D1047" s="2">
        <v>20.379999000000002</v>
      </c>
      <c r="E1047" s="1">
        <v>45014</v>
      </c>
      <c r="F1047" s="4">
        <f t="shared" si="33"/>
        <v>20.379999000000002</v>
      </c>
      <c r="G1047" s="4">
        <f t="shared" si="34"/>
        <v>23.369999</v>
      </c>
      <c r="H1047" s="7"/>
      <c r="I1047" s="7"/>
      <c r="J1047" s="7"/>
      <c r="K1047" s="7"/>
    </row>
    <row r="1048" spans="1:11" ht="15.75" hidden="1" x14ac:dyDescent="0.25">
      <c r="A1048" t="s">
        <v>1047</v>
      </c>
      <c r="B1048">
        <v>78.342699999999994</v>
      </c>
      <c r="C1048" s="1">
        <v>45015</v>
      </c>
      <c r="D1048" s="2">
        <v>20.52</v>
      </c>
      <c r="E1048" s="1">
        <v>45015</v>
      </c>
      <c r="F1048" s="4">
        <f t="shared" si="33"/>
        <v>20.52</v>
      </c>
      <c r="G1048" s="4">
        <f t="shared" si="34"/>
        <v>23.509999999999998</v>
      </c>
      <c r="H1048" s="7"/>
      <c r="I1048" s="7"/>
      <c r="J1048" s="7"/>
      <c r="K1048" s="7"/>
    </row>
    <row r="1049" spans="1:11" ht="15.75" hidden="1" x14ac:dyDescent="0.25">
      <c r="A1049" t="s">
        <v>1048</v>
      </c>
      <c r="B1049">
        <v>78.757999999999996</v>
      </c>
      <c r="C1049" s="1">
        <v>45016</v>
      </c>
      <c r="D1049" s="2">
        <v>20.58</v>
      </c>
      <c r="E1049" s="1">
        <v>45016</v>
      </c>
      <c r="F1049" s="4">
        <f t="shared" si="33"/>
        <v>20.58</v>
      </c>
      <c r="G1049" s="4">
        <f t="shared" si="34"/>
        <v>23.57</v>
      </c>
      <c r="H1049" s="7"/>
      <c r="I1049" s="7"/>
      <c r="J1049" s="7"/>
      <c r="K1049" s="7"/>
    </row>
    <row r="1050" spans="1:11" ht="15.75" hidden="1" x14ac:dyDescent="0.25">
      <c r="A1050" t="s">
        <v>1049</v>
      </c>
      <c r="B1050">
        <v>79.055800000000005</v>
      </c>
      <c r="C1050" s="1">
        <v>45019</v>
      </c>
      <c r="D1050" s="2">
        <v>20.6</v>
      </c>
      <c r="E1050" s="1">
        <v>45019</v>
      </c>
      <c r="F1050" s="4">
        <f t="shared" si="33"/>
        <v>20.6</v>
      </c>
      <c r="G1050" s="4">
        <f t="shared" si="34"/>
        <v>23.590000000000003</v>
      </c>
      <c r="H1050" s="7"/>
      <c r="I1050" s="7"/>
      <c r="J1050" s="7"/>
      <c r="K1050" s="7"/>
    </row>
    <row r="1051" spans="1:11" ht="15.75" hidden="1" x14ac:dyDescent="0.25">
      <c r="A1051" t="s">
        <v>1050</v>
      </c>
      <c r="B1051">
        <v>78.621099999999998</v>
      </c>
      <c r="C1051" s="1">
        <v>45020</v>
      </c>
      <c r="D1051" s="2">
        <v>20.48</v>
      </c>
      <c r="E1051" s="1">
        <v>45020</v>
      </c>
      <c r="F1051" s="4">
        <f t="shared" si="33"/>
        <v>20.48</v>
      </c>
      <c r="G1051" s="4">
        <f t="shared" si="34"/>
        <v>23.47</v>
      </c>
      <c r="H1051" s="7"/>
      <c r="I1051" s="7"/>
      <c r="J1051" s="7"/>
      <c r="K1051" s="7"/>
    </row>
    <row r="1052" spans="1:11" ht="15.75" hidden="1" x14ac:dyDescent="0.25">
      <c r="A1052" t="s">
        <v>1051</v>
      </c>
      <c r="B1052">
        <v>78.436499999999995</v>
      </c>
      <c r="C1052" s="1">
        <v>45022</v>
      </c>
      <c r="D1052" s="2">
        <v>20.540001</v>
      </c>
      <c r="E1052" s="1">
        <v>45022</v>
      </c>
      <c r="F1052" s="4">
        <f t="shared" si="33"/>
        <v>20.540001</v>
      </c>
      <c r="G1052" s="4">
        <f t="shared" si="34"/>
        <v>23.530000999999999</v>
      </c>
      <c r="H1052" s="7"/>
      <c r="I1052" s="7"/>
      <c r="J1052" s="7"/>
      <c r="K1052" s="7"/>
    </row>
    <row r="1053" spans="1:11" ht="15.75" hidden="1" x14ac:dyDescent="0.25">
      <c r="A1053" t="s">
        <v>1052</v>
      </c>
      <c r="B1053">
        <v>77.9709</v>
      </c>
      <c r="C1053" s="1">
        <v>45027</v>
      </c>
      <c r="D1053" s="2">
        <v>20.719999000000001</v>
      </c>
      <c r="E1053" s="1">
        <v>45027</v>
      </c>
      <c r="F1053" s="4">
        <f t="shared" si="33"/>
        <v>20.719999000000001</v>
      </c>
      <c r="G1053" s="4">
        <f t="shared" si="34"/>
        <v>23.709999000000003</v>
      </c>
      <c r="H1053" s="7"/>
      <c r="I1053" s="7"/>
      <c r="J1053" s="7"/>
      <c r="K1053" s="7"/>
    </row>
    <row r="1054" spans="1:11" ht="15.75" hidden="1" x14ac:dyDescent="0.25">
      <c r="A1054" t="s">
        <v>1053</v>
      </c>
      <c r="B1054">
        <v>76.707300000000004</v>
      </c>
      <c r="C1054" s="1">
        <v>45028</v>
      </c>
      <c r="D1054" s="2">
        <v>20.52</v>
      </c>
      <c r="E1054" s="1">
        <v>45028</v>
      </c>
      <c r="F1054" s="4">
        <f t="shared" si="33"/>
        <v>20.52</v>
      </c>
      <c r="G1054" s="4">
        <f t="shared" si="34"/>
        <v>23.509999999999998</v>
      </c>
      <c r="H1054" s="7"/>
      <c r="I1054" s="7"/>
      <c r="J1054" s="7"/>
      <c r="K1054" s="7"/>
    </row>
    <row r="1055" spans="1:11" ht="15.75" hidden="1" x14ac:dyDescent="0.25">
      <c r="A1055" t="s">
        <v>1054</v>
      </c>
      <c r="B1055">
        <v>77.137</v>
      </c>
      <c r="C1055" s="1">
        <v>45029</v>
      </c>
      <c r="D1055" s="2">
        <v>20.559999000000001</v>
      </c>
      <c r="E1055" s="1">
        <v>45029</v>
      </c>
      <c r="F1055" s="4">
        <f t="shared" si="33"/>
        <v>20.559999000000001</v>
      </c>
      <c r="G1055" s="4">
        <f t="shared" si="34"/>
        <v>23.549999</v>
      </c>
      <c r="H1055" s="7"/>
      <c r="I1055" s="7"/>
      <c r="J1055" s="7"/>
      <c r="K1055" s="7"/>
    </row>
    <row r="1056" spans="1:11" ht="15.75" hidden="1" x14ac:dyDescent="0.25">
      <c r="A1056" t="s">
        <v>1055</v>
      </c>
      <c r="B1056">
        <v>77.219399999999993</v>
      </c>
      <c r="C1056" s="1">
        <v>45030</v>
      </c>
      <c r="D1056" s="2">
        <v>20.700001</v>
      </c>
      <c r="E1056" s="1">
        <v>45030</v>
      </c>
      <c r="F1056" s="4">
        <f t="shared" si="33"/>
        <v>20.700001</v>
      </c>
      <c r="G1056" s="4">
        <f t="shared" si="34"/>
        <v>23.690001000000002</v>
      </c>
      <c r="H1056" s="7"/>
      <c r="I1056" s="7"/>
      <c r="J1056" s="7"/>
      <c r="K1056" s="7"/>
    </row>
    <row r="1057" spans="1:11" ht="15.75" hidden="1" x14ac:dyDescent="0.25">
      <c r="A1057" t="s">
        <v>1056</v>
      </c>
      <c r="B1057">
        <v>78.788300000000007</v>
      </c>
      <c r="C1057" s="1">
        <v>45033</v>
      </c>
      <c r="D1057" s="2">
        <v>21.02</v>
      </c>
      <c r="E1057" s="1">
        <v>45033</v>
      </c>
      <c r="F1057" s="4">
        <f t="shared" si="33"/>
        <v>21.02</v>
      </c>
      <c r="G1057" s="4">
        <f t="shared" si="34"/>
        <v>24.009999999999998</v>
      </c>
      <c r="H1057" s="7"/>
      <c r="I1057" s="7"/>
      <c r="J1057" s="7"/>
      <c r="K1057" s="7"/>
    </row>
    <row r="1058" spans="1:11" ht="15.75" hidden="1" x14ac:dyDescent="0.25">
      <c r="A1058" t="s">
        <v>1057</v>
      </c>
      <c r="B1058">
        <v>78.214200000000005</v>
      </c>
      <c r="C1058" s="1">
        <v>45034</v>
      </c>
      <c r="D1058" s="2">
        <v>20.84</v>
      </c>
      <c r="E1058" s="1">
        <v>45034</v>
      </c>
      <c r="F1058" s="4">
        <f t="shared" si="33"/>
        <v>20.84</v>
      </c>
      <c r="G1058" s="4">
        <f t="shared" si="34"/>
        <v>23.83</v>
      </c>
      <c r="H1058" s="7"/>
      <c r="I1058" s="7"/>
      <c r="J1058" s="7"/>
      <c r="K1058" s="7"/>
    </row>
    <row r="1059" spans="1:11" ht="15.75" hidden="1" x14ac:dyDescent="0.25">
      <c r="A1059" t="s">
        <v>1058</v>
      </c>
      <c r="B1059">
        <v>76.785700000000006</v>
      </c>
      <c r="C1059" s="1">
        <v>45035</v>
      </c>
      <c r="D1059" s="2">
        <v>20.559999000000001</v>
      </c>
      <c r="E1059" s="1">
        <v>45035</v>
      </c>
      <c r="F1059" s="4">
        <f t="shared" si="33"/>
        <v>20.559999000000001</v>
      </c>
      <c r="G1059" s="4">
        <f t="shared" si="34"/>
        <v>23.549999</v>
      </c>
      <c r="H1059" s="7"/>
      <c r="I1059" s="7"/>
      <c r="J1059" s="7"/>
      <c r="K1059" s="7"/>
    </row>
    <row r="1060" spans="1:11" ht="15.75" hidden="1" x14ac:dyDescent="0.25">
      <c r="A1060" t="s">
        <v>1059</v>
      </c>
      <c r="B1060">
        <v>76.813699999999997</v>
      </c>
      <c r="C1060" s="1">
        <v>45036</v>
      </c>
      <c r="D1060" s="2">
        <v>20.6</v>
      </c>
      <c r="E1060" s="1">
        <v>45036</v>
      </c>
      <c r="F1060" s="4">
        <f t="shared" si="33"/>
        <v>20.6</v>
      </c>
      <c r="G1060" s="4">
        <f t="shared" si="34"/>
        <v>23.590000000000003</v>
      </c>
      <c r="H1060" s="7"/>
      <c r="I1060" s="7"/>
      <c r="J1060" s="7"/>
      <c r="K1060" s="7"/>
    </row>
    <row r="1061" spans="1:11" ht="15.75" hidden="1" x14ac:dyDescent="0.25">
      <c r="A1061" t="s">
        <v>1060</v>
      </c>
      <c r="B1061">
        <v>74.796800000000005</v>
      </c>
      <c r="C1061" s="1">
        <v>45037</v>
      </c>
      <c r="D1061" s="2">
        <v>20.239999999999998</v>
      </c>
      <c r="E1061" s="1">
        <v>45037</v>
      </c>
      <c r="F1061" s="4">
        <f t="shared" si="33"/>
        <v>20.239999999999998</v>
      </c>
      <c r="G1061" s="4">
        <f t="shared" si="34"/>
        <v>23.229999999999997</v>
      </c>
      <c r="H1061" s="7"/>
      <c r="I1061" s="7"/>
      <c r="J1061" s="7"/>
      <c r="K1061" s="7"/>
    </row>
    <row r="1062" spans="1:11" ht="15.75" hidden="1" x14ac:dyDescent="0.25">
      <c r="A1062" t="s">
        <v>1061</v>
      </c>
      <c r="B1062">
        <v>74.054400000000001</v>
      </c>
      <c r="C1062" s="1">
        <v>45040</v>
      </c>
      <c r="D1062" s="2">
        <v>20.16</v>
      </c>
      <c r="E1062" s="1">
        <v>45040</v>
      </c>
      <c r="F1062" s="4">
        <f t="shared" si="33"/>
        <v>20.16</v>
      </c>
      <c r="G1062" s="4">
        <f t="shared" si="34"/>
        <v>23.15</v>
      </c>
      <c r="H1062" s="7"/>
      <c r="I1062" s="7"/>
      <c r="J1062" s="7"/>
      <c r="K1062" s="7"/>
    </row>
    <row r="1063" spans="1:11" ht="15.75" hidden="1" x14ac:dyDescent="0.25">
      <c r="A1063" t="s">
        <v>1062</v>
      </c>
      <c r="B1063">
        <v>72.094700000000003</v>
      </c>
      <c r="C1063" s="1">
        <v>45041</v>
      </c>
      <c r="D1063" s="2">
        <v>19.82</v>
      </c>
      <c r="E1063" s="1">
        <v>45041</v>
      </c>
      <c r="F1063" s="4">
        <f t="shared" si="33"/>
        <v>19.82</v>
      </c>
      <c r="G1063" s="4">
        <f t="shared" si="34"/>
        <v>22.810000000000002</v>
      </c>
      <c r="H1063" s="7"/>
      <c r="I1063" s="7"/>
      <c r="J1063" s="7"/>
      <c r="K1063" s="7"/>
    </row>
    <row r="1064" spans="1:11" ht="15.75" hidden="1" x14ac:dyDescent="0.25">
      <c r="A1064" t="s">
        <v>1063</v>
      </c>
      <c r="B1064">
        <v>72.768500000000003</v>
      </c>
      <c r="C1064" s="1">
        <v>45042</v>
      </c>
      <c r="D1064" s="2">
        <v>19.93</v>
      </c>
      <c r="E1064" s="1">
        <v>45042</v>
      </c>
      <c r="F1064" s="4">
        <f t="shared" si="33"/>
        <v>19.93</v>
      </c>
      <c r="G1064" s="4">
        <f t="shared" si="34"/>
        <v>22.92</v>
      </c>
      <c r="H1064" s="7"/>
      <c r="I1064" s="7"/>
      <c r="J1064" s="7"/>
      <c r="K1064" s="7"/>
    </row>
    <row r="1065" spans="1:11" ht="15.75" hidden="1" x14ac:dyDescent="0.25">
      <c r="A1065" t="s">
        <v>1064</v>
      </c>
      <c r="B1065">
        <v>73.090900000000005</v>
      </c>
      <c r="C1065" s="1">
        <v>45043</v>
      </c>
      <c r="D1065" s="2">
        <v>20.040001</v>
      </c>
      <c r="E1065" s="1">
        <v>45043</v>
      </c>
      <c r="F1065" s="4">
        <f t="shared" si="33"/>
        <v>20.040001</v>
      </c>
      <c r="G1065" s="4">
        <f t="shared" si="34"/>
        <v>23.030000999999999</v>
      </c>
      <c r="H1065" s="7"/>
      <c r="I1065" s="7"/>
      <c r="J1065" s="7"/>
      <c r="K1065" s="7"/>
    </row>
    <row r="1066" spans="1:11" ht="15.75" hidden="1" x14ac:dyDescent="0.25">
      <c r="A1066" t="s">
        <v>1065</v>
      </c>
      <c r="B1066">
        <v>73.756500000000003</v>
      </c>
      <c r="C1066" s="1">
        <v>45044</v>
      </c>
      <c r="D1066" s="2">
        <v>20</v>
      </c>
      <c r="E1066" s="1">
        <v>45044</v>
      </c>
      <c r="F1066" s="4">
        <f t="shared" si="33"/>
        <v>20</v>
      </c>
      <c r="G1066" s="4">
        <f t="shared" si="34"/>
        <v>22.990000000000002</v>
      </c>
      <c r="H1066" s="7"/>
      <c r="I1066" s="7"/>
      <c r="J1066" s="7"/>
      <c r="K1066" s="7"/>
    </row>
    <row r="1067" spans="1:11" ht="15.75" hidden="1" x14ac:dyDescent="0.25">
      <c r="A1067" t="s">
        <v>1066</v>
      </c>
      <c r="B1067">
        <v>73.045400000000001</v>
      </c>
      <c r="C1067" s="1">
        <v>45048</v>
      </c>
      <c r="D1067" s="2">
        <v>19.989999999999998</v>
      </c>
      <c r="E1067" s="1">
        <v>45048</v>
      </c>
      <c r="F1067" s="4">
        <f t="shared" si="33"/>
        <v>19.989999999999998</v>
      </c>
      <c r="G1067" s="4">
        <f t="shared" si="34"/>
        <v>22.979999999999997</v>
      </c>
      <c r="H1067" s="7"/>
      <c r="I1067" s="7"/>
      <c r="J1067" s="7"/>
      <c r="K1067" s="7"/>
    </row>
    <row r="1068" spans="1:11" ht="15.75" hidden="1" x14ac:dyDescent="0.25">
      <c r="A1068" t="s">
        <v>1067</v>
      </c>
      <c r="B1068">
        <v>72.011399999999995</v>
      </c>
      <c r="C1068" s="1">
        <v>45049</v>
      </c>
      <c r="D1068" s="2">
        <v>19.780000999999999</v>
      </c>
      <c r="E1068" s="1">
        <v>45049</v>
      </c>
      <c r="F1068" s="4">
        <f t="shared" si="33"/>
        <v>19.780000999999999</v>
      </c>
      <c r="G1068" s="4">
        <f t="shared" si="34"/>
        <v>22.770001000000001</v>
      </c>
      <c r="H1068" s="7"/>
      <c r="I1068" s="7"/>
      <c r="J1068" s="7"/>
      <c r="K1068" s="7"/>
    </row>
    <row r="1069" spans="1:11" ht="15.75" hidden="1" x14ac:dyDescent="0.25">
      <c r="A1069" t="s">
        <v>1068</v>
      </c>
      <c r="B1069">
        <v>72.841399999999993</v>
      </c>
      <c r="C1069" s="1">
        <v>45050</v>
      </c>
      <c r="D1069" s="2">
        <v>20.059999000000001</v>
      </c>
      <c r="E1069" s="1">
        <v>45050</v>
      </c>
      <c r="F1069" s="4">
        <f t="shared" si="33"/>
        <v>20.059999000000001</v>
      </c>
      <c r="G1069" s="4">
        <f t="shared" si="34"/>
        <v>23.049999</v>
      </c>
      <c r="H1069" s="7"/>
      <c r="I1069" s="7"/>
      <c r="J1069" s="7"/>
      <c r="K1069" s="7"/>
    </row>
    <row r="1070" spans="1:11" ht="15.75" hidden="1" x14ac:dyDescent="0.25">
      <c r="A1070" t="s">
        <v>1069</v>
      </c>
      <c r="B1070">
        <v>73.711699999999993</v>
      </c>
      <c r="C1070" s="1">
        <v>45051</v>
      </c>
      <c r="D1070" s="2">
        <v>20.16</v>
      </c>
      <c r="E1070" s="1">
        <v>45051</v>
      </c>
      <c r="F1070" s="4">
        <f t="shared" si="33"/>
        <v>20.16</v>
      </c>
      <c r="G1070" s="4">
        <f t="shared" si="34"/>
        <v>23.15</v>
      </c>
      <c r="H1070" s="7"/>
      <c r="I1070" s="7"/>
      <c r="J1070" s="7"/>
      <c r="K1070" s="7"/>
    </row>
    <row r="1071" spans="1:11" ht="15.75" hidden="1" x14ac:dyDescent="0.25">
      <c r="A1071" t="s">
        <v>1070</v>
      </c>
      <c r="B1071">
        <v>74.424800000000005</v>
      </c>
      <c r="C1071" s="1">
        <v>45054</v>
      </c>
      <c r="D1071" s="2">
        <v>20.399999999999999</v>
      </c>
      <c r="E1071" s="1">
        <v>45054</v>
      </c>
      <c r="F1071" s="4">
        <f t="shared" si="33"/>
        <v>20.399999999999999</v>
      </c>
      <c r="G1071" s="4">
        <f t="shared" si="34"/>
        <v>23.39</v>
      </c>
      <c r="H1071" s="7"/>
      <c r="I1071" s="7"/>
      <c r="J1071" s="7"/>
      <c r="K1071" s="7"/>
    </row>
    <row r="1072" spans="1:11" ht="15.75" hidden="1" x14ac:dyDescent="0.25">
      <c r="A1072" t="s">
        <v>1071</v>
      </c>
      <c r="B1072">
        <v>72.560299999999998</v>
      </c>
      <c r="C1072" s="1">
        <v>45055</v>
      </c>
      <c r="D1072" s="2">
        <v>19.959999</v>
      </c>
      <c r="E1072" s="1">
        <v>45055</v>
      </c>
      <c r="F1072" s="4">
        <f t="shared" si="33"/>
        <v>19.959999</v>
      </c>
      <c r="G1072" s="4">
        <f t="shared" si="34"/>
        <v>22.949998999999998</v>
      </c>
      <c r="H1072" s="7"/>
      <c r="I1072" s="7"/>
      <c r="J1072" s="7"/>
      <c r="K1072" s="7"/>
    </row>
    <row r="1073" spans="1:11" ht="15.75" hidden="1" x14ac:dyDescent="0.25">
      <c r="A1073" t="s">
        <v>1072</v>
      </c>
      <c r="B1073">
        <v>72.290499999999994</v>
      </c>
      <c r="C1073" s="1">
        <v>45056</v>
      </c>
      <c r="D1073" s="2">
        <v>19.870000999999998</v>
      </c>
      <c r="E1073" s="1">
        <v>45056</v>
      </c>
      <c r="F1073" s="4">
        <f t="shared" si="33"/>
        <v>19.870000999999998</v>
      </c>
      <c r="G1073" s="4">
        <f t="shared" si="34"/>
        <v>22.860000999999997</v>
      </c>
      <c r="H1073" s="7"/>
      <c r="I1073" s="7"/>
      <c r="J1073" s="7"/>
      <c r="K1073" s="7"/>
    </row>
    <row r="1074" spans="1:11" ht="15.75" hidden="1" x14ac:dyDescent="0.25">
      <c r="A1074" t="s">
        <v>1073</v>
      </c>
      <c r="B1074">
        <v>72.665599999999998</v>
      </c>
      <c r="C1074" s="1">
        <v>45057</v>
      </c>
      <c r="D1074" s="2">
        <v>19.860001</v>
      </c>
      <c r="E1074" s="1">
        <v>45057</v>
      </c>
      <c r="F1074" s="4">
        <f t="shared" si="33"/>
        <v>19.860001</v>
      </c>
      <c r="G1074" s="4">
        <f t="shared" si="34"/>
        <v>22.850000999999999</v>
      </c>
      <c r="H1074" s="7"/>
      <c r="I1074" s="7"/>
      <c r="J1074" s="7"/>
      <c r="K1074" s="7"/>
    </row>
    <row r="1075" spans="1:11" ht="15.75" hidden="1" x14ac:dyDescent="0.25">
      <c r="A1075" t="s">
        <v>1074</v>
      </c>
      <c r="B1075">
        <v>71.988799999999998</v>
      </c>
      <c r="C1075" s="1">
        <v>45058</v>
      </c>
      <c r="D1075" s="2">
        <v>19.75</v>
      </c>
      <c r="E1075" s="1">
        <v>45058</v>
      </c>
      <c r="F1075" s="4">
        <f t="shared" si="33"/>
        <v>19.75</v>
      </c>
      <c r="G1075" s="4">
        <f t="shared" si="34"/>
        <v>22.740000000000002</v>
      </c>
      <c r="H1075" s="7"/>
      <c r="I1075" s="7"/>
      <c r="J1075" s="7"/>
      <c r="K1075" s="7"/>
    </row>
    <row r="1076" spans="1:11" ht="15.75" hidden="1" x14ac:dyDescent="0.25">
      <c r="A1076" t="s">
        <v>1075</v>
      </c>
      <c r="B1076">
        <v>73.693100000000001</v>
      </c>
      <c r="C1076" s="1">
        <v>45061</v>
      </c>
      <c r="D1076" s="2">
        <v>20.120000999999998</v>
      </c>
      <c r="E1076" s="1">
        <v>45061</v>
      </c>
      <c r="F1076" s="4">
        <f t="shared" si="33"/>
        <v>20.120000999999998</v>
      </c>
      <c r="G1076" s="4">
        <f t="shared" si="34"/>
        <v>23.110000999999997</v>
      </c>
      <c r="H1076" s="7"/>
      <c r="I1076" s="7"/>
      <c r="J1076" s="7"/>
      <c r="K1076" s="7"/>
    </row>
    <row r="1077" spans="1:11" ht="15.75" hidden="1" x14ac:dyDescent="0.25">
      <c r="A1077" t="s">
        <v>1076</v>
      </c>
      <c r="B1077">
        <v>73.708100000000002</v>
      </c>
      <c r="C1077" s="1">
        <v>45062</v>
      </c>
      <c r="D1077" s="2">
        <v>20.120000999999998</v>
      </c>
      <c r="E1077" s="1">
        <v>45062</v>
      </c>
      <c r="F1077" s="4">
        <f t="shared" si="33"/>
        <v>20.120000999999998</v>
      </c>
      <c r="G1077" s="4">
        <f t="shared" si="34"/>
        <v>23.110000999999997</v>
      </c>
      <c r="H1077" s="7"/>
      <c r="I1077" s="7"/>
      <c r="J1077" s="7"/>
      <c r="K1077" s="7"/>
    </row>
    <row r="1078" spans="1:11" ht="15.75" hidden="1" x14ac:dyDescent="0.25">
      <c r="A1078" t="s">
        <v>1077</v>
      </c>
      <c r="B1078">
        <v>72.496300000000005</v>
      </c>
      <c r="C1078" s="1">
        <v>45063</v>
      </c>
      <c r="D1078" s="2">
        <v>19.690000999999999</v>
      </c>
      <c r="E1078" s="1">
        <v>45063</v>
      </c>
      <c r="F1078" s="4">
        <f t="shared" si="33"/>
        <v>19.690000999999999</v>
      </c>
      <c r="G1078" s="4">
        <f t="shared" si="34"/>
        <v>22.680000999999997</v>
      </c>
      <c r="H1078" s="7"/>
      <c r="I1078" s="7"/>
      <c r="J1078" s="7"/>
      <c r="K1078" s="7"/>
    </row>
    <row r="1079" spans="1:11" ht="15.75" hidden="1" x14ac:dyDescent="0.25">
      <c r="A1079" t="s">
        <v>1078</v>
      </c>
      <c r="B1079">
        <v>72.739599999999996</v>
      </c>
      <c r="C1079" s="1">
        <v>45064</v>
      </c>
      <c r="D1079" s="2">
        <v>19.879999000000002</v>
      </c>
      <c r="E1079" s="1">
        <v>45064</v>
      </c>
      <c r="F1079" s="4">
        <f t="shared" si="33"/>
        <v>19.879999000000002</v>
      </c>
      <c r="G1079" s="4">
        <f t="shared" si="34"/>
        <v>22.869999</v>
      </c>
      <c r="H1079" s="7"/>
      <c r="I1079" s="7"/>
      <c r="J1079" s="7"/>
      <c r="K1079" s="7"/>
    </row>
    <row r="1080" spans="1:11" ht="15.75" hidden="1" x14ac:dyDescent="0.25">
      <c r="A1080" t="s">
        <v>1079</v>
      </c>
      <c r="B1080">
        <v>71.421400000000006</v>
      </c>
      <c r="C1080" s="1">
        <v>45065</v>
      </c>
      <c r="D1080" s="2">
        <v>19.600000000000001</v>
      </c>
      <c r="E1080" s="1">
        <v>45065</v>
      </c>
      <c r="F1080" s="4">
        <f t="shared" si="33"/>
        <v>19.600000000000001</v>
      </c>
      <c r="G1080" s="4">
        <f t="shared" si="34"/>
        <v>22.590000000000003</v>
      </c>
      <c r="H1080" s="7"/>
      <c r="I1080" s="7"/>
      <c r="J1080" s="7"/>
      <c r="K1080" s="7"/>
    </row>
    <row r="1081" spans="1:11" ht="15.75" hidden="1" x14ac:dyDescent="0.25">
      <c r="A1081" t="s">
        <v>1080</v>
      </c>
      <c r="B1081">
        <v>72.888800000000003</v>
      </c>
      <c r="C1081" s="1">
        <v>45068</v>
      </c>
      <c r="D1081" s="2">
        <v>19.84</v>
      </c>
      <c r="E1081" s="1">
        <v>45068</v>
      </c>
      <c r="F1081" s="4">
        <f t="shared" si="33"/>
        <v>19.84</v>
      </c>
      <c r="G1081" s="4">
        <f t="shared" si="34"/>
        <v>22.83</v>
      </c>
      <c r="H1081" s="7"/>
      <c r="I1081" s="7"/>
      <c r="J1081" s="7"/>
      <c r="K1081" s="7"/>
    </row>
    <row r="1082" spans="1:11" ht="15.75" hidden="1" x14ac:dyDescent="0.25">
      <c r="A1082" t="s">
        <v>1081</v>
      </c>
      <c r="B1082">
        <v>71.623500000000007</v>
      </c>
      <c r="C1082" s="1">
        <v>45069</v>
      </c>
      <c r="D1082" s="2">
        <v>19.600000000000001</v>
      </c>
      <c r="E1082" s="1">
        <v>45069</v>
      </c>
      <c r="F1082" s="4">
        <f t="shared" si="33"/>
        <v>19.600000000000001</v>
      </c>
      <c r="G1082" s="4">
        <f t="shared" si="34"/>
        <v>22.590000000000003</v>
      </c>
      <c r="H1082" s="7"/>
      <c r="I1082" s="7"/>
      <c r="J1082" s="7"/>
      <c r="K1082" s="7"/>
    </row>
    <row r="1083" spans="1:11" ht="15.75" hidden="1" x14ac:dyDescent="0.25">
      <c r="A1083" t="s">
        <v>1082</v>
      </c>
      <c r="B1083">
        <v>70.108099999999993</v>
      </c>
      <c r="C1083" s="1">
        <v>45070</v>
      </c>
      <c r="D1083" s="2">
        <v>19.309999000000001</v>
      </c>
      <c r="E1083" s="1">
        <v>45070</v>
      </c>
      <c r="F1083" s="4">
        <f t="shared" si="33"/>
        <v>19.309999000000001</v>
      </c>
      <c r="G1083" s="4">
        <f t="shared" si="34"/>
        <v>22.299999</v>
      </c>
      <c r="H1083" s="7"/>
      <c r="I1083" s="7"/>
      <c r="J1083" s="7"/>
      <c r="K1083" s="7"/>
    </row>
    <row r="1084" spans="1:11" ht="15.75" hidden="1" x14ac:dyDescent="0.25">
      <c r="A1084" t="s">
        <v>1083</v>
      </c>
      <c r="B1084">
        <v>69.091800000000006</v>
      </c>
      <c r="C1084" s="1">
        <v>45071</v>
      </c>
      <c r="D1084" s="2">
        <v>18.969999000000001</v>
      </c>
      <c r="E1084" s="1">
        <v>45071</v>
      </c>
      <c r="F1084" s="4">
        <f t="shared" si="33"/>
        <v>18.969999000000001</v>
      </c>
      <c r="G1084" s="4">
        <f t="shared" si="34"/>
        <v>21.959999000000003</v>
      </c>
      <c r="H1084" s="7"/>
      <c r="I1084" s="7"/>
      <c r="J1084" s="7"/>
      <c r="K1084" s="7"/>
    </row>
    <row r="1085" spans="1:11" ht="15.75" hidden="1" x14ac:dyDescent="0.25">
      <c r="A1085" t="s">
        <v>1084</v>
      </c>
      <c r="B1085">
        <v>68.758600000000001</v>
      </c>
      <c r="C1085" s="1">
        <v>45075</v>
      </c>
      <c r="D1085" s="2">
        <v>18.780000999999999</v>
      </c>
      <c r="E1085" s="1">
        <v>45075</v>
      </c>
      <c r="F1085" s="4">
        <f t="shared" si="33"/>
        <v>18.780000999999999</v>
      </c>
      <c r="G1085" s="4">
        <f t="shared" si="34"/>
        <v>21.770001000000001</v>
      </c>
      <c r="H1085" s="7"/>
      <c r="I1085" s="7"/>
      <c r="J1085" s="7"/>
      <c r="K1085" s="7"/>
    </row>
    <row r="1086" spans="1:11" ht="15.75" hidden="1" x14ac:dyDescent="0.25">
      <c r="A1086" t="s">
        <v>1085</v>
      </c>
      <c r="B1086">
        <v>68.990600000000001</v>
      </c>
      <c r="C1086" s="1">
        <v>45076</v>
      </c>
      <c r="D1086" s="2">
        <v>18.82</v>
      </c>
      <c r="E1086" s="1">
        <v>45076</v>
      </c>
      <c r="F1086" s="4">
        <f t="shared" si="33"/>
        <v>18.82</v>
      </c>
      <c r="G1086" s="4">
        <f>F1086+3.09</f>
        <v>21.91</v>
      </c>
      <c r="H1086" s="7"/>
      <c r="I1086" s="7"/>
      <c r="J1086" s="7"/>
      <c r="K1086" s="7"/>
    </row>
    <row r="1087" spans="1:11" ht="15.75" hidden="1" x14ac:dyDescent="0.25">
      <c r="A1087" t="s">
        <v>1086</v>
      </c>
      <c r="B1087">
        <v>67.768000000000001</v>
      </c>
      <c r="C1087" s="1">
        <v>45077</v>
      </c>
      <c r="D1087" s="2">
        <v>18.48</v>
      </c>
      <c r="E1087" s="1">
        <v>45077</v>
      </c>
      <c r="F1087" s="4">
        <f t="shared" si="33"/>
        <v>18.48</v>
      </c>
      <c r="G1087" s="4">
        <f t="shared" ref="G1087:G1142" si="35">F1087+3.09</f>
        <v>21.57</v>
      </c>
      <c r="H1087" s="7"/>
      <c r="I1087" s="7"/>
      <c r="J1087" s="7"/>
      <c r="K1087" s="7"/>
    </row>
    <row r="1088" spans="1:11" ht="15.75" hidden="1" x14ac:dyDescent="0.25">
      <c r="A1088" t="s">
        <v>1087</v>
      </c>
      <c r="B1088">
        <v>68.319900000000004</v>
      </c>
      <c r="C1088" s="1">
        <v>45078</v>
      </c>
      <c r="D1088" s="2">
        <v>18.43</v>
      </c>
      <c r="E1088" s="1">
        <v>45078</v>
      </c>
      <c r="F1088" s="4">
        <f t="shared" si="33"/>
        <v>18.43</v>
      </c>
      <c r="G1088" s="4">
        <f t="shared" si="35"/>
        <v>21.52</v>
      </c>
      <c r="H1088" s="7"/>
      <c r="I1088" s="7"/>
      <c r="J1088" s="7"/>
      <c r="K1088" s="7"/>
    </row>
    <row r="1089" spans="1:11" ht="15.75" hidden="1" x14ac:dyDescent="0.25">
      <c r="A1089" t="s">
        <v>1088</v>
      </c>
      <c r="B1089">
        <v>70.581400000000002</v>
      </c>
      <c r="C1089" s="1">
        <v>45079</v>
      </c>
      <c r="D1089" s="2">
        <v>19.190000999999999</v>
      </c>
      <c r="E1089" s="1">
        <v>45079</v>
      </c>
      <c r="F1089" s="4">
        <f t="shared" si="33"/>
        <v>19.190000999999999</v>
      </c>
      <c r="G1089" s="4">
        <f t="shared" si="35"/>
        <v>22.280000999999999</v>
      </c>
      <c r="H1089" s="7"/>
      <c r="I1089" s="7"/>
      <c r="J1089" s="7"/>
      <c r="K1089" s="7"/>
    </row>
    <row r="1090" spans="1:11" ht="15.75" hidden="1" x14ac:dyDescent="0.25">
      <c r="A1090" t="s">
        <v>1089</v>
      </c>
      <c r="B1090">
        <v>70.926900000000003</v>
      </c>
      <c r="C1090" s="1">
        <v>45082</v>
      </c>
      <c r="D1090" s="2">
        <v>19.350000000000001</v>
      </c>
      <c r="E1090" s="1">
        <v>45082</v>
      </c>
      <c r="F1090" s="4">
        <f t="shared" si="33"/>
        <v>19.350000000000001</v>
      </c>
      <c r="G1090" s="4">
        <f t="shared" si="35"/>
        <v>22.44</v>
      </c>
      <c r="H1090" s="7"/>
      <c r="I1090" s="7"/>
      <c r="J1090" s="7"/>
      <c r="K1090" s="7"/>
    </row>
    <row r="1091" spans="1:11" ht="15.75" hidden="1" x14ac:dyDescent="0.25">
      <c r="A1091" t="s">
        <v>1090</v>
      </c>
      <c r="B1091">
        <v>71.337599999999995</v>
      </c>
      <c r="C1091" s="1">
        <v>45083</v>
      </c>
      <c r="D1091" s="2">
        <v>19.309999000000001</v>
      </c>
      <c r="E1091" s="1">
        <v>45083</v>
      </c>
      <c r="F1091" s="4">
        <f t="shared" ref="F1091:F1142" si="36">D1091</f>
        <v>19.309999000000001</v>
      </c>
      <c r="G1091" s="4">
        <f t="shared" si="35"/>
        <v>22.399999000000001</v>
      </c>
      <c r="H1091" s="7"/>
      <c r="I1091" s="7"/>
      <c r="J1091" s="7"/>
      <c r="K1091" s="7"/>
    </row>
    <row r="1092" spans="1:11" ht="15.75" hidden="1" x14ac:dyDescent="0.25">
      <c r="A1092" t="s">
        <v>1091</v>
      </c>
      <c r="B1092">
        <v>71.294200000000004</v>
      </c>
      <c r="C1092" s="1">
        <v>45084</v>
      </c>
      <c r="D1092" s="2">
        <v>19.489999999999998</v>
      </c>
      <c r="E1092" s="1">
        <v>45084</v>
      </c>
      <c r="F1092" s="4">
        <f t="shared" si="36"/>
        <v>19.489999999999998</v>
      </c>
      <c r="G1092" s="4">
        <f t="shared" si="35"/>
        <v>22.58</v>
      </c>
      <c r="H1092" s="7"/>
      <c r="I1092" s="7"/>
      <c r="J1092" s="7"/>
      <c r="K1092" s="7"/>
    </row>
    <row r="1093" spans="1:11" ht="15.75" hidden="1" x14ac:dyDescent="0.25">
      <c r="A1093" t="s">
        <v>1092</v>
      </c>
      <c r="B1093">
        <v>71.928299999999993</v>
      </c>
      <c r="C1093" s="1">
        <v>45085</v>
      </c>
      <c r="D1093" s="2">
        <v>19.549999</v>
      </c>
      <c r="E1093" s="1">
        <v>45085</v>
      </c>
      <c r="F1093" s="4">
        <f t="shared" si="36"/>
        <v>19.549999</v>
      </c>
      <c r="G1093" s="4">
        <f t="shared" si="35"/>
        <v>22.639999</v>
      </c>
      <c r="H1093" s="7"/>
      <c r="I1093" s="7"/>
      <c r="J1093" s="7"/>
      <c r="K1093" s="7"/>
    </row>
    <row r="1094" spans="1:11" ht="15.75" hidden="1" x14ac:dyDescent="0.25">
      <c r="A1094" t="s">
        <v>1093</v>
      </c>
      <c r="B1094">
        <v>72.718000000000004</v>
      </c>
      <c r="C1094" s="1">
        <v>45086</v>
      </c>
      <c r="D1094" s="2">
        <v>19.66</v>
      </c>
      <c r="E1094" s="1">
        <v>45086</v>
      </c>
      <c r="F1094" s="4">
        <f t="shared" si="36"/>
        <v>19.66</v>
      </c>
      <c r="G1094" s="4">
        <f t="shared" si="35"/>
        <v>22.75</v>
      </c>
      <c r="H1094" s="7"/>
      <c r="I1094" s="7"/>
      <c r="J1094" s="7"/>
      <c r="K1094" s="7"/>
    </row>
    <row r="1095" spans="1:11" ht="15.75" hidden="1" x14ac:dyDescent="0.25">
      <c r="A1095" t="s">
        <v>1094</v>
      </c>
      <c r="B1095">
        <v>73.063199999999995</v>
      </c>
      <c r="C1095" s="1">
        <v>45089</v>
      </c>
      <c r="D1095" s="2">
        <v>19.700001</v>
      </c>
      <c r="E1095" s="1">
        <v>45089</v>
      </c>
      <c r="F1095" s="4">
        <f t="shared" si="36"/>
        <v>19.700001</v>
      </c>
      <c r="G1095" s="4">
        <f t="shared" si="35"/>
        <v>22.790001</v>
      </c>
      <c r="H1095" s="7"/>
      <c r="I1095" s="7"/>
      <c r="J1095" s="7"/>
      <c r="K1095" s="7"/>
    </row>
    <row r="1096" spans="1:11" ht="15.75" hidden="1" x14ac:dyDescent="0.25">
      <c r="A1096" t="s">
        <v>1095</v>
      </c>
      <c r="B1096">
        <v>73.948800000000006</v>
      </c>
      <c r="C1096" s="1">
        <v>45090</v>
      </c>
      <c r="D1096" s="2">
        <v>19.829999999999998</v>
      </c>
      <c r="E1096" s="1">
        <v>45090</v>
      </c>
      <c r="F1096" s="4">
        <f t="shared" si="36"/>
        <v>19.829999999999998</v>
      </c>
      <c r="G1096" s="4">
        <f t="shared" si="35"/>
        <v>22.919999999999998</v>
      </c>
      <c r="H1096" s="7"/>
      <c r="I1096" s="7"/>
      <c r="J1096" s="7"/>
      <c r="K1096" s="7"/>
    </row>
    <row r="1097" spans="1:11" ht="15.75" hidden="1" x14ac:dyDescent="0.25">
      <c r="A1097" t="s">
        <v>1096</v>
      </c>
      <c r="B1097">
        <v>74.395700000000005</v>
      </c>
      <c r="C1097" s="1">
        <v>45091</v>
      </c>
      <c r="D1097" s="2">
        <v>19.700001</v>
      </c>
      <c r="E1097" s="1">
        <v>45091</v>
      </c>
      <c r="F1097" s="4">
        <f t="shared" si="36"/>
        <v>19.700001</v>
      </c>
      <c r="G1097" s="4">
        <f t="shared" si="35"/>
        <v>22.790001</v>
      </c>
      <c r="H1097" s="7"/>
      <c r="I1097" s="7"/>
      <c r="J1097" s="7"/>
      <c r="K1097" s="7"/>
    </row>
    <row r="1098" spans="1:11" ht="15.75" hidden="1" x14ac:dyDescent="0.25">
      <c r="A1098" t="s">
        <v>1097</v>
      </c>
      <c r="B1098">
        <v>76.318100000000001</v>
      </c>
      <c r="C1098" s="1">
        <v>45092</v>
      </c>
      <c r="D1098" s="2">
        <v>20.139999</v>
      </c>
      <c r="E1098" s="1">
        <v>45092</v>
      </c>
      <c r="F1098" s="4">
        <f t="shared" si="36"/>
        <v>20.139999</v>
      </c>
      <c r="G1098" s="4">
        <f t="shared" si="35"/>
        <v>23.229998999999999</v>
      </c>
      <c r="H1098" s="7"/>
      <c r="I1098" s="7"/>
      <c r="J1098" s="7"/>
      <c r="K1098" s="7"/>
    </row>
    <row r="1099" spans="1:11" ht="15.75" hidden="1" x14ac:dyDescent="0.25">
      <c r="A1099" t="s">
        <v>1098</v>
      </c>
      <c r="B1099">
        <v>76.868799999999993</v>
      </c>
      <c r="C1099" s="1">
        <v>45093</v>
      </c>
      <c r="D1099" s="2">
        <v>20.34</v>
      </c>
      <c r="E1099" s="1">
        <v>45093</v>
      </c>
      <c r="F1099" s="4">
        <f t="shared" si="36"/>
        <v>20.34</v>
      </c>
      <c r="G1099" s="4">
        <f t="shared" si="35"/>
        <v>23.43</v>
      </c>
      <c r="H1099" s="7"/>
      <c r="I1099" s="7"/>
      <c r="J1099" s="7"/>
      <c r="K1099" s="7"/>
    </row>
    <row r="1100" spans="1:11" ht="15.75" hidden="1" x14ac:dyDescent="0.25">
      <c r="A1100" t="s">
        <v>1099</v>
      </c>
      <c r="B1100">
        <v>76.125500000000002</v>
      </c>
      <c r="C1100" s="1">
        <v>45096</v>
      </c>
      <c r="D1100" s="2">
        <v>20.200001</v>
      </c>
      <c r="E1100" s="1">
        <v>45096</v>
      </c>
      <c r="F1100" s="4">
        <f t="shared" si="36"/>
        <v>20.200001</v>
      </c>
      <c r="G1100" s="4">
        <f t="shared" si="35"/>
        <v>23.290001</v>
      </c>
      <c r="H1100" s="7"/>
      <c r="I1100" s="7"/>
      <c r="J1100" s="7"/>
      <c r="K1100" s="7"/>
    </row>
    <row r="1101" spans="1:11" ht="15.75" hidden="1" x14ac:dyDescent="0.25">
      <c r="A1101" t="s">
        <v>1100</v>
      </c>
      <c r="B1101">
        <v>74.401600000000002</v>
      </c>
      <c r="C1101" s="1">
        <v>45097</v>
      </c>
      <c r="D1101" s="2">
        <v>19.920000000000002</v>
      </c>
      <c r="E1101" s="1">
        <v>45097</v>
      </c>
      <c r="F1101" s="4">
        <f t="shared" si="36"/>
        <v>19.920000000000002</v>
      </c>
      <c r="G1101" s="4">
        <f t="shared" si="35"/>
        <v>23.01</v>
      </c>
      <c r="H1101" s="7"/>
      <c r="I1101" s="7"/>
      <c r="J1101" s="7"/>
      <c r="K1101" s="7"/>
    </row>
    <row r="1102" spans="1:11" ht="15.75" hidden="1" x14ac:dyDescent="0.25">
      <c r="A1102" t="s">
        <v>1101</v>
      </c>
      <c r="B1102">
        <v>72.694500000000005</v>
      </c>
      <c r="C1102" s="1">
        <v>45098</v>
      </c>
      <c r="D1102" s="2">
        <v>19.549999</v>
      </c>
      <c r="E1102" s="1">
        <v>45098</v>
      </c>
      <c r="F1102" s="4">
        <f t="shared" si="36"/>
        <v>19.549999</v>
      </c>
      <c r="G1102" s="4">
        <f t="shared" si="35"/>
        <v>22.639999</v>
      </c>
      <c r="H1102" s="7"/>
      <c r="I1102" s="7"/>
      <c r="J1102" s="7"/>
      <c r="K1102" s="7"/>
    </row>
    <row r="1103" spans="1:11" ht="15.75" hidden="1" x14ac:dyDescent="0.25">
      <c r="A1103" t="s">
        <v>1102</v>
      </c>
      <c r="B1103">
        <v>71.026700000000005</v>
      </c>
      <c r="C1103" s="1">
        <v>45100</v>
      </c>
      <c r="D1103" s="2">
        <v>19.219999000000001</v>
      </c>
      <c r="E1103" s="1">
        <v>45100</v>
      </c>
      <c r="F1103" s="4">
        <f t="shared" si="36"/>
        <v>19.219999000000001</v>
      </c>
      <c r="G1103" s="4">
        <f t="shared" si="35"/>
        <v>22.309999000000001</v>
      </c>
      <c r="H1103" s="7"/>
      <c r="I1103" s="7"/>
      <c r="J1103" s="7"/>
      <c r="K1103" s="7"/>
    </row>
    <row r="1104" spans="1:11" ht="15.75" hidden="1" x14ac:dyDescent="0.25">
      <c r="A1104" t="s">
        <v>1103</v>
      </c>
      <c r="B1104">
        <v>70.4375</v>
      </c>
      <c r="C1104" s="1">
        <v>45103</v>
      </c>
      <c r="D1104" s="2">
        <v>19.149999999999999</v>
      </c>
      <c r="E1104" s="1">
        <v>45103</v>
      </c>
      <c r="F1104" s="4">
        <f t="shared" si="36"/>
        <v>19.149999999999999</v>
      </c>
      <c r="G1104" s="4">
        <f t="shared" si="35"/>
        <v>22.24</v>
      </c>
      <c r="H1104" s="7"/>
      <c r="I1104" s="7"/>
      <c r="J1104" s="7"/>
      <c r="K1104" s="7"/>
    </row>
    <row r="1105" spans="1:11" ht="15.75" hidden="1" x14ac:dyDescent="0.25">
      <c r="A1105" t="s">
        <v>1104</v>
      </c>
      <c r="B1105">
        <v>72.082599999999999</v>
      </c>
      <c r="C1105" s="1">
        <v>45104</v>
      </c>
      <c r="D1105" s="2">
        <v>19.48</v>
      </c>
      <c r="E1105" s="1">
        <v>45104</v>
      </c>
      <c r="F1105" s="4">
        <f t="shared" si="36"/>
        <v>19.48</v>
      </c>
      <c r="G1105" s="4">
        <f t="shared" si="35"/>
        <v>22.57</v>
      </c>
      <c r="H1105" s="7"/>
      <c r="I1105" s="7"/>
      <c r="J1105" s="7"/>
      <c r="K1105" s="7"/>
    </row>
    <row r="1106" spans="1:11" ht="15.75" hidden="1" x14ac:dyDescent="0.25">
      <c r="A1106" t="s">
        <v>1105</v>
      </c>
      <c r="B1106">
        <v>71.901700000000005</v>
      </c>
      <c r="C1106" s="1">
        <v>45105</v>
      </c>
      <c r="D1106" s="2">
        <v>19.530000999999999</v>
      </c>
      <c r="E1106" s="1">
        <v>45105</v>
      </c>
      <c r="F1106" s="4">
        <f t="shared" si="36"/>
        <v>19.530000999999999</v>
      </c>
      <c r="G1106" s="4">
        <f t="shared" si="35"/>
        <v>22.620000999999998</v>
      </c>
      <c r="H1106" s="7"/>
      <c r="I1106" s="7"/>
      <c r="J1106" s="7"/>
      <c r="K1106" s="7"/>
    </row>
    <row r="1107" spans="1:11" ht="15.75" hidden="1" x14ac:dyDescent="0.25">
      <c r="A1107" t="s">
        <v>1106</v>
      </c>
      <c r="B1107">
        <v>70.867000000000004</v>
      </c>
      <c r="C1107" s="1">
        <v>45106</v>
      </c>
      <c r="D1107" s="2">
        <v>19.27</v>
      </c>
      <c r="E1107" s="1">
        <v>45106</v>
      </c>
      <c r="F1107" s="4">
        <f t="shared" si="36"/>
        <v>19.27</v>
      </c>
      <c r="G1107" s="4">
        <f t="shared" si="35"/>
        <v>22.36</v>
      </c>
      <c r="H1107" s="7"/>
      <c r="I1107" s="7"/>
      <c r="J1107" s="7"/>
      <c r="K1107" s="7"/>
    </row>
    <row r="1108" spans="1:11" ht="15.75" hidden="1" x14ac:dyDescent="0.25">
      <c r="A1108" t="s">
        <v>1107</v>
      </c>
      <c r="B1108">
        <v>71.165700000000001</v>
      </c>
      <c r="C1108" s="1">
        <v>45107</v>
      </c>
      <c r="D1108" s="2">
        <v>19.25</v>
      </c>
      <c r="E1108" s="1">
        <v>45107</v>
      </c>
      <c r="F1108" s="4">
        <f t="shared" si="36"/>
        <v>19.25</v>
      </c>
      <c r="G1108" s="4">
        <f t="shared" si="35"/>
        <v>22.34</v>
      </c>
      <c r="H1108" s="7"/>
      <c r="I1108" s="7"/>
      <c r="J1108" s="7"/>
      <c r="K1108" s="7"/>
    </row>
    <row r="1109" spans="1:11" ht="15.75" hidden="1" x14ac:dyDescent="0.25">
      <c r="A1109" t="s">
        <v>1108</v>
      </c>
      <c r="B1109">
        <v>72.941800000000001</v>
      </c>
      <c r="C1109" s="1">
        <v>45110</v>
      </c>
      <c r="D1109" s="2">
        <v>19.639999</v>
      </c>
      <c r="E1109" s="1">
        <v>45110</v>
      </c>
      <c r="F1109" s="4">
        <f t="shared" si="36"/>
        <v>19.639999</v>
      </c>
      <c r="G1109" s="4">
        <f t="shared" si="35"/>
        <v>22.729998999999999</v>
      </c>
      <c r="H1109" s="7"/>
      <c r="I1109" s="7"/>
      <c r="J1109" s="7"/>
      <c r="K1109" s="7"/>
    </row>
    <row r="1110" spans="1:11" ht="15.75" hidden="1" x14ac:dyDescent="0.25">
      <c r="A1110" t="s">
        <v>1109</v>
      </c>
      <c r="B1110">
        <v>73.210400000000007</v>
      </c>
      <c r="C1110" s="1">
        <v>45111</v>
      </c>
      <c r="D1110" s="2">
        <v>19.760000000000002</v>
      </c>
      <c r="E1110" s="1">
        <v>45111</v>
      </c>
      <c r="F1110" s="4">
        <f t="shared" si="36"/>
        <v>19.760000000000002</v>
      </c>
      <c r="G1110" s="4">
        <f t="shared" si="35"/>
        <v>22.85</v>
      </c>
      <c r="H1110" s="7"/>
      <c r="I1110" s="7"/>
      <c r="J1110" s="7"/>
      <c r="K1110" s="7"/>
    </row>
    <row r="1111" spans="1:11" ht="15.75" hidden="1" x14ac:dyDescent="0.25">
      <c r="A1111" t="s">
        <v>1110</v>
      </c>
      <c r="B1111">
        <v>72.333399999999997</v>
      </c>
      <c r="C1111" s="1">
        <v>45112</v>
      </c>
      <c r="D1111" s="2">
        <v>19.469999000000001</v>
      </c>
      <c r="E1111" s="1">
        <v>45112</v>
      </c>
      <c r="F1111" s="4">
        <f t="shared" si="36"/>
        <v>19.469999000000001</v>
      </c>
      <c r="G1111" s="4">
        <f t="shared" si="35"/>
        <v>22.559999000000001</v>
      </c>
      <c r="H1111" s="7"/>
      <c r="I1111" s="7"/>
      <c r="J1111" s="7"/>
      <c r="K1111" s="7"/>
    </row>
    <row r="1112" spans="1:11" ht="15.75" hidden="1" x14ac:dyDescent="0.25">
      <c r="A1112" t="s">
        <v>1111</v>
      </c>
      <c r="B1112">
        <v>70.805499999999995</v>
      </c>
      <c r="C1112" s="1">
        <v>45113</v>
      </c>
      <c r="D1112" s="2">
        <v>19.02</v>
      </c>
      <c r="E1112" s="1">
        <v>45113</v>
      </c>
      <c r="F1112" s="4">
        <f t="shared" si="36"/>
        <v>19.02</v>
      </c>
      <c r="G1112" s="4">
        <f t="shared" si="35"/>
        <v>22.11</v>
      </c>
      <c r="H1112" s="7"/>
      <c r="I1112" s="7"/>
      <c r="J1112" s="7"/>
      <c r="K1112" s="7"/>
    </row>
    <row r="1113" spans="1:11" ht="15.75" hidden="1" x14ac:dyDescent="0.25">
      <c r="A1113" t="s">
        <v>1112</v>
      </c>
      <c r="B1113">
        <v>71.008099999999999</v>
      </c>
      <c r="C1113" s="1">
        <v>45114</v>
      </c>
      <c r="D1113" s="2">
        <v>18.860001</v>
      </c>
      <c r="E1113" s="1">
        <v>45114</v>
      </c>
      <c r="F1113" s="4">
        <f t="shared" si="36"/>
        <v>18.860001</v>
      </c>
      <c r="G1113" s="4">
        <f t="shared" si="35"/>
        <v>21.950001</v>
      </c>
      <c r="H1113" s="7"/>
      <c r="I1113" s="7"/>
      <c r="J1113" s="7"/>
      <c r="K1113" s="7"/>
    </row>
    <row r="1114" spans="1:11" ht="15.75" hidden="1" x14ac:dyDescent="0.25">
      <c r="A1114" t="s">
        <v>1113</v>
      </c>
      <c r="B1114">
        <v>71.332400000000007</v>
      </c>
      <c r="C1114" s="1">
        <v>45117</v>
      </c>
      <c r="D1114" s="2">
        <v>18.98</v>
      </c>
      <c r="E1114" s="1">
        <v>45117</v>
      </c>
      <c r="F1114" s="4">
        <f t="shared" si="36"/>
        <v>18.98</v>
      </c>
      <c r="G1114" s="4">
        <f t="shared" si="35"/>
        <v>22.07</v>
      </c>
      <c r="H1114" s="7"/>
      <c r="I1114" s="7"/>
      <c r="J1114" s="7"/>
      <c r="K1114" s="7"/>
    </row>
    <row r="1115" spans="1:11" ht="15.75" hidden="1" x14ac:dyDescent="0.25">
      <c r="A1115" t="s">
        <v>1114</v>
      </c>
      <c r="B1115">
        <v>72.1768</v>
      </c>
      <c r="C1115" s="1">
        <v>45118</v>
      </c>
      <c r="D1115" s="2">
        <v>19.139999</v>
      </c>
      <c r="E1115" s="1">
        <v>45118</v>
      </c>
      <c r="F1115" s="4">
        <f t="shared" si="36"/>
        <v>19.139999</v>
      </c>
      <c r="G1115" s="4">
        <f t="shared" si="35"/>
        <v>22.229998999999999</v>
      </c>
      <c r="H1115" s="7"/>
      <c r="I1115" s="7"/>
      <c r="J1115" s="7"/>
      <c r="K1115" s="7"/>
    </row>
    <row r="1116" spans="1:11" ht="15.75" hidden="1" x14ac:dyDescent="0.25">
      <c r="A1116" t="s">
        <v>1115</v>
      </c>
      <c r="B1116">
        <v>73.699600000000004</v>
      </c>
      <c r="C1116" s="1">
        <v>45119</v>
      </c>
      <c r="D1116" s="2">
        <v>19.360001</v>
      </c>
      <c r="E1116" s="1">
        <v>45119</v>
      </c>
      <c r="F1116" s="4">
        <f t="shared" si="36"/>
        <v>19.360001</v>
      </c>
      <c r="G1116" s="4">
        <f t="shared" si="35"/>
        <v>22.450001</v>
      </c>
      <c r="H1116" s="7"/>
      <c r="I1116" s="7"/>
      <c r="J1116" s="7"/>
      <c r="K1116" s="7"/>
    </row>
    <row r="1117" spans="1:11" ht="15.75" hidden="1" x14ac:dyDescent="0.25">
      <c r="A1117" t="s">
        <v>1116</v>
      </c>
      <c r="B1117">
        <v>76.082800000000006</v>
      </c>
      <c r="C1117" s="1">
        <v>45120</v>
      </c>
      <c r="D1117" s="2">
        <v>19.850000000000001</v>
      </c>
      <c r="E1117" s="1">
        <v>45120</v>
      </c>
      <c r="F1117" s="4">
        <f t="shared" si="36"/>
        <v>19.850000000000001</v>
      </c>
      <c r="G1117" s="4">
        <f t="shared" si="35"/>
        <v>22.94</v>
      </c>
      <c r="H1117" s="7"/>
      <c r="I1117" s="7"/>
      <c r="J1117" s="7"/>
      <c r="K1117" s="7"/>
    </row>
    <row r="1118" spans="1:11" ht="15.75" hidden="1" x14ac:dyDescent="0.25">
      <c r="A1118" t="s">
        <v>1117</v>
      </c>
      <c r="B1118">
        <v>75.649199999999993</v>
      </c>
      <c r="C1118" s="1">
        <v>45121</v>
      </c>
      <c r="D1118" s="2">
        <v>19.899999999999999</v>
      </c>
      <c r="E1118" s="1">
        <v>45121</v>
      </c>
      <c r="F1118" s="4">
        <f t="shared" si="36"/>
        <v>19.899999999999999</v>
      </c>
      <c r="G1118" s="4">
        <f t="shared" si="35"/>
        <v>22.99</v>
      </c>
      <c r="H1118" s="7"/>
      <c r="I1118" s="7"/>
      <c r="J1118" s="7"/>
      <c r="K1118" s="7"/>
    </row>
    <row r="1119" spans="1:11" ht="15.75" hidden="1" x14ac:dyDescent="0.25">
      <c r="A1119" t="s">
        <v>1118</v>
      </c>
      <c r="B1119">
        <v>74.332499999999996</v>
      </c>
      <c r="C1119" s="1">
        <v>45125</v>
      </c>
      <c r="D1119" s="2">
        <v>19.510000000000002</v>
      </c>
      <c r="E1119" s="1">
        <v>45125</v>
      </c>
      <c r="F1119" s="4">
        <f t="shared" si="36"/>
        <v>19.510000000000002</v>
      </c>
      <c r="G1119" s="4">
        <f t="shared" si="35"/>
        <v>22.6</v>
      </c>
      <c r="H1119" s="7"/>
      <c r="I1119" s="7"/>
      <c r="J1119" s="7"/>
      <c r="K1119" s="7"/>
    </row>
    <row r="1120" spans="1:11" ht="15.75" hidden="1" x14ac:dyDescent="0.25">
      <c r="A1120" t="s">
        <v>1119</v>
      </c>
      <c r="B1120">
        <v>74.270700000000005</v>
      </c>
      <c r="C1120" s="1">
        <v>45126</v>
      </c>
      <c r="D1120" s="2">
        <v>19.440000999999999</v>
      </c>
      <c r="E1120" s="1">
        <v>45126</v>
      </c>
      <c r="F1120" s="4">
        <f t="shared" si="36"/>
        <v>19.440000999999999</v>
      </c>
      <c r="G1120" s="4">
        <f t="shared" si="35"/>
        <v>22.530000999999999</v>
      </c>
      <c r="H1120" s="7"/>
      <c r="I1120" s="7"/>
      <c r="J1120" s="7"/>
      <c r="K1120" s="7"/>
    </row>
    <row r="1121" spans="1:11" ht="15.75" hidden="1" x14ac:dyDescent="0.25">
      <c r="A1121" t="s">
        <v>1120</v>
      </c>
      <c r="B1121">
        <v>73.107600000000005</v>
      </c>
      <c r="C1121" s="1">
        <v>45127</v>
      </c>
      <c r="D1121" s="2">
        <v>19.399999999999999</v>
      </c>
      <c r="E1121" s="1">
        <v>45127</v>
      </c>
      <c r="F1121" s="4">
        <f t="shared" si="36"/>
        <v>19.399999999999999</v>
      </c>
      <c r="G1121" s="4">
        <f t="shared" si="35"/>
        <v>22.49</v>
      </c>
      <c r="H1121" s="7"/>
      <c r="I1121" s="7"/>
      <c r="J1121" s="7"/>
      <c r="K1121" s="7"/>
    </row>
    <row r="1122" spans="1:11" ht="15.75" hidden="1" x14ac:dyDescent="0.25">
      <c r="A1122" t="s">
        <v>1121</v>
      </c>
      <c r="B1122">
        <v>73.259500000000003</v>
      </c>
      <c r="C1122" s="1">
        <v>45128</v>
      </c>
      <c r="D1122" s="2">
        <v>19.59</v>
      </c>
      <c r="E1122" s="1">
        <v>45128</v>
      </c>
      <c r="F1122" s="4">
        <f t="shared" si="36"/>
        <v>19.59</v>
      </c>
      <c r="G1122" s="4">
        <f t="shared" si="35"/>
        <v>22.68</v>
      </c>
      <c r="H1122" s="7"/>
      <c r="I1122" s="7"/>
      <c r="J1122" s="7"/>
      <c r="K1122" s="7"/>
    </row>
    <row r="1123" spans="1:11" ht="15.75" hidden="1" x14ac:dyDescent="0.25">
      <c r="A1123" t="s">
        <v>1122</v>
      </c>
      <c r="B1123">
        <v>73.097099999999998</v>
      </c>
      <c r="C1123" s="1">
        <v>45131</v>
      </c>
      <c r="D1123" s="2">
        <v>19.16</v>
      </c>
      <c r="E1123" s="1">
        <v>45131</v>
      </c>
      <c r="F1123" s="4">
        <f t="shared" si="36"/>
        <v>19.16</v>
      </c>
      <c r="G1123" s="4">
        <f t="shared" si="35"/>
        <v>22.25</v>
      </c>
      <c r="H1123" s="7"/>
      <c r="I1123" s="7"/>
      <c r="J1123" s="7"/>
      <c r="K1123" s="7"/>
    </row>
    <row r="1124" spans="1:11" ht="15.75" hidden="1" x14ac:dyDescent="0.25">
      <c r="A1124" t="s">
        <v>1123</v>
      </c>
      <c r="B1124">
        <v>75.544799999999995</v>
      </c>
      <c r="C1124" s="1">
        <v>45132</v>
      </c>
      <c r="D1124" s="2">
        <v>19.920000000000002</v>
      </c>
      <c r="E1124" s="1">
        <v>45132</v>
      </c>
      <c r="F1124" s="4">
        <f t="shared" si="36"/>
        <v>19.920000000000002</v>
      </c>
      <c r="G1124" s="4">
        <f t="shared" si="35"/>
        <v>23.01</v>
      </c>
      <c r="H1124" s="7"/>
      <c r="I1124" s="7"/>
      <c r="J1124" s="7"/>
      <c r="K1124" s="7"/>
    </row>
    <row r="1125" spans="1:11" ht="15.75" hidden="1" x14ac:dyDescent="0.25">
      <c r="A1125" t="s">
        <v>1124</v>
      </c>
      <c r="B1125">
        <v>75.442899999999995</v>
      </c>
      <c r="C1125" s="1">
        <v>45133</v>
      </c>
      <c r="D1125" s="2">
        <v>19.860001</v>
      </c>
      <c r="E1125" s="1">
        <v>45133</v>
      </c>
      <c r="F1125" s="4">
        <f t="shared" si="36"/>
        <v>19.860001</v>
      </c>
      <c r="G1125" s="4">
        <f t="shared" si="35"/>
        <v>22.950001</v>
      </c>
      <c r="H1125" s="7"/>
      <c r="I1125" s="7"/>
      <c r="J1125" s="7"/>
      <c r="K1125" s="7"/>
    </row>
    <row r="1126" spans="1:11" ht="15.75" hidden="1" x14ac:dyDescent="0.25">
      <c r="A1126" t="s">
        <v>1125</v>
      </c>
      <c r="B1126">
        <v>75.654700000000005</v>
      </c>
      <c r="C1126" s="1">
        <v>45134</v>
      </c>
      <c r="D1126" s="2">
        <v>20.120000999999998</v>
      </c>
      <c r="E1126" s="1">
        <v>45134</v>
      </c>
      <c r="F1126" s="4">
        <f t="shared" si="36"/>
        <v>20.120000999999998</v>
      </c>
      <c r="G1126" s="4">
        <f t="shared" si="35"/>
        <v>23.210000999999998</v>
      </c>
      <c r="H1126" s="7"/>
      <c r="I1126" s="7"/>
      <c r="J1126" s="7"/>
      <c r="K1126" s="7"/>
    </row>
    <row r="1127" spans="1:11" ht="15.75" hidden="1" x14ac:dyDescent="0.25">
      <c r="A1127" t="s">
        <v>1126</v>
      </c>
      <c r="B1127">
        <v>78.400300000000001</v>
      </c>
      <c r="C1127" s="1">
        <v>45135</v>
      </c>
      <c r="D1127" s="2">
        <v>20.420000000000002</v>
      </c>
      <c r="E1127" s="1">
        <v>45135</v>
      </c>
      <c r="F1127" s="4">
        <f t="shared" si="36"/>
        <v>20.420000000000002</v>
      </c>
      <c r="G1127" s="4">
        <f t="shared" si="35"/>
        <v>23.51</v>
      </c>
      <c r="H1127" s="7"/>
      <c r="I1127" s="7"/>
      <c r="J1127" s="7"/>
      <c r="K1127" s="7"/>
    </row>
    <row r="1128" spans="1:11" ht="15.75" hidden="1" x14ac:dyDescent="0.25">
      <c r="A1128" t="s">
        <v>1127</v>
      </c>
      <c r="B1128">
        <v>79.332899999999995</v>
      </c>
      <c r="C1128" s="1">
        <v>45138</v>
      </c>
      <c r="D1128" s="2">
        <v>20.540001</v>
      </c>
      <c r="E1128" s="1">
        <v>45138</v>
      </c>
      <c r="F1128" s="4">
        <f t="shared" si="36"/>
        <v>20.540001</v>
      </c>
      <c r="G1128" s="4">
        <f t="shared" si="35"/>
        <v>23.630001</v>
      </c>
      <c r="H1128" s="7"/>
      <c r="I1128" s="7"/>
      <c r="J1128" s="7"/>
      <c r="K1128" s="7"/>
    </row>
    <row r="1129" spans="1:11" ht="15.75" hidden="1" x14ac:dyDescent="0.25">
      <c r="A1129" t="s">
        <v>1128</v>
      </c>
      <c r="B1129">
        <v>78.6233</v>
      </c>
      <c r="C1129" s="1">
        <v>45139</v>
      </c>
      <c r="D1129" s="2">
        <v>20.540001</v>
      </c>
      <c r="E1129" s="1">
        <v>45139</v>
      </c>
      <c r="F1129" s="4">
        <f t="shared" si="36"/>
        <v>20.540001</v>
      </c>
      <c r="G1129" s="4">
        <f t="shared" si="35"/>
        <v>23.630001</v>
      </c>
      <c r="H1129" s="7"/>
      <c r="I1129" s="7"/>
      <c r="J1129" s="7"/>
      <c r="K1129" s="7"/>
    </row>
    <row r="1130" spans="1:11" ht="15.75" hidden="1" x14ac:dyDescent="0.25">
      <c r="A1130" t="s">
        <v>1129</v>
      </c>
      <c r="B1130">
        <v>75.514300000000006</v>
      </c>
      <c r="C1130" s="1">
        <v>45140</v>
      </c>
      <c r="D1130" s="2">
        <v>19.989999999999998</v>
      </c>
      <c r="E1130" s="1">
        <v>45140</v>
      </c>
      <c r="F1130" s="4">
        <f t="shared" si="36"/>
        <v>19.989999999999998</v>
      </c>
      <c r="G1130" s="4">
        <f t="shared" si="35"/>
        <v>23.08</v>
      </c>
      <c r="H1130" s="7"/>
      <c r="I1130" s="7"/>
      <c r="J1130" s="7"/>
      <c r="K1130" s="7"/>
    </row>
    <row r="1131" spans="1:11" ht="15.75" hidden="1" x14ac:dyDescent="0.25">
      <c r="A1131" t="s">
        <v>1130</v>
      </c>
      <c r="B1131">
        <v>76.080100000000002</v>
      </c>
      <c r="C1131" s="1">
        <v>45141</v>
      </c>
      <c r="D1131" s="2">
        <v>19.899999999999999</v>
      </c>
      <c r="E1131" s="1">
        <v>45141</v>
      </c>
      <c r="F1131" s="4">
        <f t="shared" si="36"/>
        <v>19.899999999999999</v>
      </c>
      <c r="G1131" s="4">
        <f t="shared" si="35"/>
        <v>22.99</v>
      </c>
      <c r="H1131" s="7"/>
      <c r="I1131" s="7"/>
      <c r="J1131" s="7"/>
      <c r="K1131" s="7"/>
    </row>
    <row r="1132" spans="1:11" ht="15.75" hidden="1" x14ac:dyDescent="0.25">
      <c r="A1132" t="s">
        <v>1131</v>
      </c>
      <c r="B1132">
        <v>76.475999999999999</v>
      </c>
      <c r="C1132" s="1">
        <v>45142</v>
      </c>
      <c r="D1132" s="2">
        <v>20.040001</v>
      </c>
      <c r="E1132" s="1">
        <v>45142</v>
      </c>
      <c r="F1132" s="4">
        <f t="shared" si="36"/>
        <v>20.040001</v>
      </c>
      <c r="G1132" s="4">
        <f t="shared" si="35"/>
        <v>23.130001</v>
      </c>
      <c r="H1132" s="7"/>
      <c r="I1132" s="7"/>
      <c r="J1132" s="7"/>
      <c r="K1132" s="7"/>
    </row>
    <row r="1133" spans="1:11" ht="15.75" hidden="1" x14ac:dyDescent="0.25">
      <c r="A1133" t="s">
        <v>1132</v>
      </c>
      <c r="B1133">
        <v>76.432699999999997</v>
      </c>
      <c r="C1133" s="1">
        <v>45145</v>
      </c>
      <c r="D1133" s="2">
        <v>20.040001</v>
      </c>
      <c r="E1133" s="1">
        <v>45145</v>
      </c>
      <c r="F1133" s="4">
        <f t="shared" si="36"/>
        <v>20.040001</v>
      </c>
      <c r="G1133" s="4">
        <f t="shared" si="35"/>
        <v>23.130001</v>
      </c>
      <c r="H1133" s="7"/>
      <c r="I1133" s="7"/>
      <c r="J1133" s="7"/>
      <c r="K1133" s="7"/>
    </row>
    <row r="1134" spans="1:11" ht="15.75" hidden="1" x14ac:dyDescent="0.25">
      <c r="A1134" t="s">
        <v>1133</v>
      </c>
      <c r="B1134">
        <v>74.490099999999998</v>
      </c>
      <c r="C1134" s="1">
        <v>45146</v>
      </c>
      <c r="D1134" s="2">
        <v>19.690000999999999</v>
      </c>
      <c r="E1134" s="1">
        <v>45146</v>
      </c>
      <c r="F1134" s="4">
        <f t="shared" si="36"/>
        <v>19.690000999999999</v>
      </c>
      <c r="G1134" s="4">
        <f t="shared" si="35"/>
        <v>22.780000999999999</v>
      </c>
      <c r="H1134" s="7"/>
      <c r="I1134" s="7"/>
      <c r="J1134" s="7"/>
      <c r="K1134" s="7"/>
    </row>
    <row r="1135" spans="1:11" ht="15.75" hidden="1" x14ac:dyDescent="0.25">
      <c r="A1135" t="s">
        <v>1134</v>
      </c>
      <c r="B1135">
        <v>74.421000000000006</v>
      </c>
      <c r="C1135" s="1">
        <v>45147</v>
      </c>
      <c r="D1135" s="2">
        <v>19.760000000000002</v>
      </c>
      <c r="E1135" s="1">
        <v>45147</v>
      </c>
      <c r="F1135" s="4">
        <f t="shared" si="36"/>
        <v>19.760000000000002</v>
      </c>
      <c r="G1135" s="4">
        <f t="shared" si="35"/>
        <v>22.85</v>
      </c>
      <c r="H1135" s="7"/>
      <c r="I1135" s="7"/>
      <c r="J1135" s="7"/>
      <c r="K1135" s="7"/>
    </row>
    <row r="1136" spans="1:11" ht="15.75" hidden="1" x14ac:dyDescent="0.25">
      <c r="A1136" t="s">
        <v>1135</v>
      </c>
      <c r="B1136">
        <v>74.8596</v>
      </c>
      <c r="C1136" s="1">
        <v>45148</v>
      </c>
      <c r="D1136" s="2">
        <v>19.780000999999999</v>
      </c>
      <c r="E1136" s="1">
        <v>45148</v>
      </c>
      <c r="F1136" s="4">
        <f t="shared" si="36"/>
        <v>19.780000999999999</v>
      </c>
      <c r="G1136" s="4">
        <f t="shared" si="35"/>
        <v>22.870000999999998</v>
      </c>
      <c r="H1136" s="7"/>
      <c r="I1136" s="7"/>
      <c r="J1136" s="7"/>
      <c r="K1136" s="7"/>
    </row>
    <row r="1137" spans="1:11" ht="15.75" hidden="1" x14ac:dyDescent="0.25">
      <c r="A1137" t="s">
        <v>1136</v>
      </c>
      <c r="B1137">
        <v>73.008799999999994</v>
      </c>
      <c r="C1137" s="1">
        <v>45149</v>
      </c>
      <c r="D1137" s="2">
        <v>19.620000999999998</v>
      </c>
      <c r="E1137" s="1">
        <v>45149</v>
      </c>
      <c r="F1137" s="4">
        <f t="shared" si="36"/>
        <v>19.620000999999998</v>
      </c>
      <c r="G1137" s="4">
        <f t="shared" si="35"/>
        <v>22.710000999999998</v>
      </c>
      <c r="H1137" s="8"/>
      <c r="I1137" s="8"/>
      <c r="J1137" s="8"/>
      <c r="K1137" s="8"/>
    </row>
    <row r="1138" spans="1:11" ht="15.75" hidden="1" x14ac:dyDescent="0.25">
      <c r="A1138" t="s">
        <v>1137</v>
      </c>
      <c r="B1138">
        <v>72.138099999999994</v>
      </c>
      <c r="C1138" s="1">
        <v>45152</v>
      </c>
      <c r="D1138" s="2">
        <v>19.299999</v>
      </c>
      <c r="E1138" s="1">
        <v>45152</v>
      </c>
      <c r="F1138" s="4">
        <f t="shared" si="36"/>
        <v>19.299999</v>
      </c>
      <c r="G1138" s="4">
        <f t="shared" si="35"/>
        <v>22.389999</v>
      </c>
      <c r="H1138" s="9"/>
      <c r="I1138" s="9"/>
      <c r="J1138" s="9"/>
      <c r="K1138" s="9"/>
    </row>
    <row r="1139" spans="1:11" ht="15.75" hidden="1" x14ac:dyDescent="0.25">
      <c r="A1139" t="s">
        <v>1138</v>
      </c>
      <c r="B1139">
        <v>71.214299999999994</v>
      </c>
      <c r="C1139" s="1">
        <v>45153</v>
      </c>
      <c r="D1139" s="2">
        <v>19.110001</v>
      </c>
      <c r="E1139" s="1">
        <v>45153</v>
      </c>
      <c r="F1139" s="4">
        <f t="shared" si="36"/>
        <v>19.110001</v>
      </c>
      <c r="G1139" s="4">
        <f t="shared" si="35"/>
        <v>22.200001</v>
      </c>
      <c r="H1139" s="6" t="s">
        <v>1141</v>
      </c>
      <c r="I1139" s="6"/>
      <c r="J1139" s="6"/>
      <c r="K1139" s="6"/>
    </row>
    <row r="1140" spans="1:11" ht="15.75" x14ac:dyDescent="0.25">
      <c r="A1140" t="s">
        <v>1139</v>
      </c>
      <c r="B1140">
        <v>69.989599999999996</v>
      </c>
      <c r="C1140" s="1">
        <v>45154</v>
      </c>
      <c r="D1140" s="2">
        <v>18.850000000000001</v>
      </c>
      <c r="E1140" s="1">
        <v>45154</v>
      </c>
      <c r="F1140" s="4">
        <f t="shared" si="36"/>
        <v>18.850000000000001</v>
      </c>
      <c r="G1140" s="4">
        <f t="shared" si="35"/>
        <v>21.94</v>
      </c>
      <c r="H1140" s="10" t="s">
        <v>1146</v>
      </c>
      <c r="I1140" s="11" t="s">
        <v>1145</v>
      </c>
      <c r="J1140" s="11" t="s">
        <v>1144</v>
      </c>
      <c r="K1140" s="11" t="s">
        <v>1143</v>
      </c>
    </row>
    <row r="1141" spans="1:11" ht="15.75" x14ac:dyDescent="0.25">
      <c r="A1141" t="s">
        <v>1140</v>
      </c>
      <c r="B1141">
        <v>70.203400000000002</v>
      </c>
      <c r="C1141" s="1">
        <v>45155</v>
      </c>
      <c r="D1141" s="2">
        <v>18.879999000000002</v>
      </c>
      <c r="E1141" s="1">
        <v>45155</v>
      </c>
      <c r="F1141" s="4">
        <f t="shared" si="36"/>
        <v>18.879999000000002</v>
      </c>
      <c r="G1141" s="4">
        <f t="shared" si="35"/>
        <v>21.969999000000001</v>
      </c>
      <c r="H1141" s="9">
        <f>B1141/B988-1</f>
        <v>-0.1126500648416624</v>
      </c>
      <c r="I1141" s="9">
        <f>B1141/B895-1</f>
        <v>-0.30687473897989148</v>
      </c>
      <c r="J1141" s="9">
        <f>B1141/B402-1</f>
        <v>-0.48004067632914649</v>
      </c>
      <c r="K1141" s="9">
        <f>B1141/B2-1</f>
        <v>-0.29796599999999995</v>
      </c>
    </row>
    <row r="1142" spans="1:11" ht="15.75" x14ac:dyDescent="0.25">
      <c r="C1142" s="1">
        <v>45156</v>
      </c>
      <c r="D1142" s="2">
        <v>18.48</v>
      </c>
      <c r="E1142" s="1">
        <v>45156</v>
      </c>
      <c r="F1142" s="4">
        <f t="shared" si="36"/>
        <v>18.48</v>
      </c>
      <c r="G1142" s="4">
        <f t="shared" si="35"/>
        <v>21.57</v>
      </c>
      <c r="H1142" s="13" t="s">
        <v>1149</v>
      </c>
      <c r="I1142" s="6"/>
      <c r="J1142" s="6"/>
      <c r="K1142" s="6"/>
    </row>
    <row r="1143" spans="1:11" ht="15.75" x14ac:dyDescent="0.25">
      <c r="H1143" s="10" t="s">
        <v>1146</v>
      </c>
      <c r="I1143" s="11" t="s">
        <v>1145</v>
      </c>
      <c r="J1143" s="11" t="s">
        <v>1144</v>
      </c>
      <c r="K1143" s="11" t="s">
        <v>1143</v>
      </c>
    </row>
    <row r="1144" spans="1:11" x14ac:dyDescent="0.25">
      <c r="H1144" s="9">
        <f>D1141/D988-1</f>
        <v>-5.2208885542168626E-2</v>
      </c>
      <c r="I1144" s="9">
        <f>D1141/D895-1</f>
        <v>-7.5416307541625871E-2</v>
      </c>
      <c r="J1144" s="9">
        <f>D1141/D402-1</f>
        <v>-0.27384619230769225</v>
      </c>
      <c r="K1144" s="9">
        <f>D1141/D2-1</f>
        <v>-0.25227726732673261</v>
      </c>
    </row>
    <row r="1145" spans="1:11" ht="15.75" x14ac:dyDescent="0.25">
      <c r="H1145" s="6" t="s">
        <v>1147</v>
      </c>
      <c r="I1145" s="6"/>
      <c r="J1145" s="6"/>
      <c r="K1145" s="6"/>
    </row>
    <row r="1146" spans="1:11" ht="15.75" x14ac:dyDescent="0.25">
      <c r="H1146" s="10" t="s">
        <v>1146</v>
      </c>
      <c r="I1146" s="11" t="s">
        <v>1145</v>
      </c>
      <c r="J1146" s="11" t="s">
        <v>1144</v>
      </c>
      <c r="K1146" s="11" t="s">
        <v>1143</v>
      </c>
    </row>
    <row r="1147" spans="1:11" x14ac:dyDescent="0.25">
      <c r="H1147" s="11">
        <f>H1144-H1141</f>
        <v>6.0441179299493775E-2</v>
      </c>
      <c r="I1147" s="11">
        <f>I1144-I1141</f>
        <v>0.23145843143826561</v>
      </c>
      <c r="J1147" s="11">
        <f>J1144-J1141</f>
        <v>0.20619448402145424</v>
      </c>
      <c r="K1147" s="11">
        <f>K1144-K1141</f>
        <v>4.568873267326734E-2</v>
      </c>
    </row>
    <row r="1148" spans="1:11" x14ac:dyDescent="0.25">
      <c r="H1148" s="13" t="s">
        <v>1150</v>
      </c>
      <c r="I1148" s="6"/>
      <c r="J1148" s="6"/>
      <c r="K1148" s="6"/>
    </row>
    <row r="1149" spans="1:11" ht="15.75" x14ac:dyDescent="0.25">
      <c r="H1149" s="10" t="s">
        <v>1146</v>
      </c>
      <c r="I1149" s="11" t="s">
        <v>1145</v>
      </c>
      <c r="J1149" s="11" t="s">
        <v>1144</v>
      </c>
      <c r="K1149" s="11" t="s">
        <v>1143</v>
      </c>
    </row>
    <row r="1150" spans="1:11" x14ac:dyDescent="0.25">
      <c r="H1150" s="9">
        <f>(D1141+0.1)/D988-1</f>
        <v>-4.7188805220883423E-2</v>
      </c>
      <c r="I1150" s="9">
        <f>(D1141+0.56+0.1)/D895-1</f>
        <v>-4.3095053868756117E-2</v>
      </c>
      <c r="J1150" s="9">
        <f>(D1141+0.1+0.56+0.08+0.54+0.13+0.66)/D402-1</f>
        <v>-0.19423080769230772</v>
      </c>
      <c r="K1150" s="9">
        <f>(D1141+0.1+0.56+0.08+0.54+0.13+0.66+0.09+0.78+0.15)/D2-1</f>
        <v>-0.12990102970297035</v>
      </c>
    </row>
    <row r="1151" spans="1:11" ht="15.75" x14ac:dyDescent="0.25">
      <c r="H1151" s="6" t="s">
        <v>1148</v>
      </c>
      <c r="I1151" s="6"/>
      <c r="J1151" s="6"/>
      <c r="K1151" s="6"/>
    </row>
    <row r="1152" spans="1:11" ht="15.75" x14ac:dyDescent="0.25">
      <c r="H1152" s="10" t="s">
        <v>1146</v>
      </c>
      <c r="I1152" s="11" t="s">
        <v>1145</v>
      </c>
      <c r="J1152" s="11" t="s">
        <v>1144</v>
      </c>
      <c r="K1152" s="11" t="s">
        <v>1143</v>
      </c>
    </row>
    <row r="1153" spans="8:11" x14ac:dyDescent="0.25">
      <c r="H1153" s="11">
        <f>H1150-H1141</f>
        <v>6.5461259620778978E-2</v>
      </c>
      <c r="I1153" s="11">
        <f>I1150-I1141</f>
        <v>0.26377968511113536</v>
      </c>
      <c r="J1153" s="11">
        <f>J1150-J1141</f>
        <v>0.28580986863683877</v>
      </c>
      <c r="K1153" s="11">
        <f>K1150-K1141</f>
        <v>0.1680649702970296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H1139:K1139"/>
    <mergeCell ref="H1142:K1142"/>
    <mergeCell ref="H1148:K1148"/>
    <mergeCell ref="H988:K988"/>
    <mergeCell ref="H1145:K1145"/>
    <mergeCell ref="H1151:K115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5EFA-BE6A-4596-A69B-37D9B65EDBED}">
  <dimension ref="A1:O1147"/>
  <sheetViews>
    <sheetView topLeftCell="C82" zoomScale="145" zoomScaleNormal="145" workbookViewId="0">
      <selection activeCell="L1135" sqref="L1:O1048576"/>
    </sheetView>
  </sheetViews>
  <sheetFormatPr defaultRowHeight="15" x14ac:dyDescent="0.25"/>
  <cols>
    <col min="1" max="1" width="11.28515625" bestFit="1" customWidth="1"/>
    <col min="3" max="3" width="12.42578125" customWidth="1"/>
    <col min="5" max="5" width="12.42578125" customWidth="1"/>
    <col min="6" max="6" width="0" hidden="1" customWidth="1"/>
    <col min="8" max="8" width="12.42578125" customWidth="1"/>
    <col min="9" max="9" width="9.140625" style="3"/>
    <col min="15" max="15" width="14.5703125" bestFit="1" customWidth="1"/>
  </cols>
  <sheetData>
    <row r="1" spans="1:13" ht="15.75" x14ac:dyDescent="0.25">
      <c r="A1" t="s">
        <v>0</v>
      </c>
      <c r="F1" s="5" t="s">
        <v>1142</v>
      </c>
    </row>
    <row r="2" spans="1:13" ht="15.75" x14ac:dyDescent="0.25">
      <c r="A2" t="s">
        <v>1</v>
      </c>
      <c r="B2">
        <v>100</v>
      </c>
      <c r="C2" s="1">
        <v>43467</v>
      </c>
      <c r="D2" s="2">
        <v>25.25</v>
      </c>
      <c r="E2" s="1">
        <v>43467</v>
      </c>
      <c r="F2" s="4">
        <f>D2</f>
        <v>25.25</v>
      </c>
      <c r="G2" s="4">
        <f t="shared" ref="G2:G65" si="0">F2</f>
        <v>25.25</v>
      </c>
      <c r="H2" s="1">
        <v>43467</v>
      </c>
      <c r="I2" s="12"/>
      <c r="J2" s="4"/>
      <c r="K2" s="4"/>
      <c r="L2" s="4"/>
      <c r="M2" s="4"/>
    </row>
    <row r="3" spans="1:13" ht="15.75" x14ac:dyDescent="0.25">
      <c r="A3" t="s">
        <v>2</v>
      </c>
      <c r="B3">
        <v>99.7196</v>
      </c>
      <c r="C3" s="1">
        <v>43468</v>
      </c>
      <c r="D3" s="2">
        <v>25.25</v>
      </c>
      <c r="E3" s="1">
        <v>43468</v>
      </c>
      <c r="F3" s="4">
        <f t="shared" ref="F3:F66" si="1">D3</f>
        <v>25.25</v>
      </c>
      <c r="G3" s="4">
        <f t="shared" si="0"/>
        <v>25.25</v>
      </c>
      <c r="H3" s="1">
        <v>43468</v>
      </c>
      <c r="I3" s="12">
        <f>(B3/$B$2-1)*100</f>
        <v>-0.28040000000000287</v>
      </c>
      <c r="J3" s="12">
        <f>(D3/$D$2-1)*100</f>
        <v>0</v>
      </c>
      <c r="K3" s="12">
        <f>(G3/$G$2-1)*100</f>
        <v>0</v>
      </c>
    </row>
    <row r="4" spans="1:13" ht="15.75" x14ac:dyDescent="0.25">
      <c r="A4" t="s">
        <v>3</v>
      </c>
      <c r="B4">
        <v>99.979799999999997</v>
      </c>
      <c r="C4" s="1">
        <v>43469</v>
      </c>
      <c r="D4" s="2">
        <v>25.799999</v>
      </c>
      <c r="E4" s="1">
        <v>43469</v>
      </c>
      <c r="F4" s="4">
        <f t="shared" si="1"/>
        <v>25.799999</v>
      </c>
      <c r="G4" s="4">
        <f t="shared" si="0"/>
        <v>25.799999</v>
      </c>
      <c r="H4" s="1">
        <v>43469</v>
      </c>
      <c r="I4" s="12">
        <f t="shared" ref="I4:I67" si="2">(B4/$B$2-1)*100</f>
        <v>-2.0200000000003548E-2</v>
      </c>
      <c r="J4" s="12">
        <f t="shared" ref="J4:J67" si="3">(D4/$D$2-1)*100</f>
        <v>2.1782138613861468</v>
      </c>
      <c r="K4" s="12">
        <f t="shared" ref="K4:K67" si="4">(G4/$G$2-1)*100</f>
        <v>2.1782138613861468</v>
      </c>
    </row>
    <row r="5" spans="1:13" ht="15.75" x14ac:dyDescent="0.25">
      <c r="A5" t="s">
        <v>4</v>
      </c>
      <c r="B5">
        <v>100.0412</v>
      </c>
      <c r="C5" s="1">
        <v>43472</v>
      </c>
      <c r="D5" s="2">
        <v>26.049999</v>
      </c>
      <c r="E5" s="1">
        <v>43472</v>
      </c>
      <c r="F5" s="4">
        <f t="shared" si="1"/>
        <v>26.049999</v>
      </c>
      <c r="G5" s="4">
        <f t="shared" si="0"/>
        <v>26.049999</v>
      </c>
      <c r="H5" s="1">
        <v>43472</v>
      </c>
      <c r="I5" s="12">
        <f t="shared" si="2"/>
        <v>4.1200000000007897E-2</v>
      </c>
      <c r="J5" s="12">
        <f t="shared" si="3"/>
        <v>3.1683128712871378</v>
      </c>
      <c r="K5" s="12">
        <f t="shared" si="4"/>
        <v>3.1683128712871378</v>
      </c>
    </row>
    <row r="6" spans="1:13" ht="15.75" x14ac:dyDescent="0.25">
      <c r="A6" t="s">
        <v>5</v>
      </c>
      <c r="B6">
        <v>99.989000000000004</v>
      </c>
      <c r="C6" s="1">
        <v>43473</v>
      </c>
      <c r="D6" s="2">
        <v>26</v>
      </c>
      <c r="E6" s="1">
        <v>43473</v>
      </c>
      <c r="F6" s="4">
        <f t="shared" si="1"/>
        <v>26</v>
      </c>
      <c r="G6" s="4">
        <f t="shared" si="0"/>
        <v>26</v>
      </c>
      <c r="H6" s="1">
        <v>43473</v>
      </c>
      <c r="I6" s="12">
        <f t="shared" si="2"/>
        <v>-1.0999999999994348E-2</v>
      </c>
      <c r="J6" s="12">
        <f t="shared" si="3"/>
        <v>2.9702970297029729</v>
      </c>
      <c r="K6" s="12">
        <f t="shared" si="4"/>
        <v>2.9702970297029729</v>
      </c>
    </row>
    <row r="7" spans="1:13" ht="15.75" x14ac:dyDescent="0.25">
      <c r="A7" t="s">
        <v>6</v>
      </c>
      <c r="B7">
        <v>100.53360000000001</v>
      </c>
      <c r="C7" s="1">
        <v>43474</v>
      </c>
      <c r="D7" s="2">
        <v>26.65</v>
      </c>
      <c r="E7" s="1">
        <v>43474</v>
      </c>
      <c r="F7" s="4">
        <f t="shared" si="1"/>
        <v>26.65</v>
      </c>
      <c r="G7" s="4">
        <f t="shared" si="0"/>
        <v>26.65</v>
      </c>
      <c r="H7" s="1">
        <v>43474</v>
      </c>
      <c r="I7" s="12">
        <f t="shared" si="2"/>
        <v>0.53360000000000074</v>
      </c>
      <c r="J7" s="12">
        <f t="shared" si="3"/>
        <v>5.5445544554455495</v>
      </c>
      <c r="K7" s="12">
        <f t="shared" si="4"/>
        <v>5.5445544554455495</v>
      </c>
    </row>
    <row r="8" spans="1:13" ht="15.75" x14ac:dyDescent="0.25">
      <c r="A8" t="s">
        <v>7</v>
      </c>
      <c r="B8">
        <v>100.779</v>
      </c>
      <c r="C8" s="1">
        <v>43475</v>
      </c>
      <c r="D8" s="2">
        <v>26.75</v>
      </c>
      <c r="E8" s="1">
        <v>43475</v>
      </c>
      <c r="F8" s="4">
        <f t="shared" si="1"/>
        <v>26.75</v>
      </c>
      <c r="G8" s="4">
        <f t="shared" si="0"/>
        <v>26.75</v>
      </c>
      <c r="H8" s="1">
        <v>43475</v>
      </c>
      <c r="I8" s="12">
        <f t="shared" si="2"/>
        <v>0.77899999999999636</v>
      </c>
      <c r="J8" s="12">
        <f t="shared" si="3"/>
        <v>5.9405940594059459</v>
      </c>
      <c r="K8" s="12">
        <f t="shared" si="4"/>
        <v>5.9405940594059459</v>
      </c>
    </row>
    <row r="9" spans="1:13" ht="15.75" x14ac:dyDescent="0.25">
      <c r="A9" t="s">
        <v>8</v>
      </c>
      <c r="B9">
        <v>101.0843</v>
      </c>
      <c r="C9" s="1">
        <v>43476</v>
      </c>
      <c r="D9" s="2">
        <v>26.799999</v>
      </c>
      <c r="E9" s="1">
        <v>43476</v>
      </c>
      <c r="F9" s="4">
        <f t="shared" si="1"/>
        <v>26.799999</v>
      </c>
      <c r="G9" s="4">
        <f t="shared" si="0"/>
        <v>26.799999</v>
      </c>
      <c r="H9" s="1">
        <v>43476</v>
      </c>
      <c r="I9" s="12">
        <f t="shared" si="2"/>
        <v>1.0842999999999936</v>
      </c>
      <c r="J9" s="12">
        <f t="shared" si="3"/>
        <v>6.1386099009900885</v>
      </c>
      <c r="K9" s="12">
        <f t="shared" si="4"/>
        <v>6.1386099009900885</v>
      </c>
    </row>
    <row r="10" spans="1:13" ht="15.75" x14ac:dyDescent="0.25">
      <c r="A10" t="s">
        <v>9</v>
      </c>
      <c r="B10">
        <v>100.1078</v>
      </c>
      <c r="C10" s="1">
        <v>43479</v>
      </c>
      <c r="D10" s="2">
        <v>26.450001</v>
      </c>
      <c r="E10" s="1">
        <v>43479</v>
      </c>
      <c r="F10" s="4">
        <f t="shared" si="1"/>
        <v>26.450001</v>
      </c>
      <c r="G10" s="4">
        <f t="shared" si="0"/>
        <v>26.450001</v>
      </c>
      <c r="H10" s="1">
        <v>43479</v>
      </c>
      <c r="I10" s="12">
        <f t="shared" si="2"/>
        <v>0.10779999999999124</v>
      </c>
      <c r="J10" s="12">
        <f t="shared" si="3"/>
        <v>4.75247920792079</v>
      </c>
      <c r="K10" s="12">
        <f t="shared" si="4"/>
        <v>4.75247920792079</v>
      </c>
    </row>
    <row r="11" spans="1:13" ht="15.75" x14ac:dyDescent="0.25">
      <c r="A11" t="s">
        <v>10</v>
      </c>
      <c r="B11">
        <v>101.48050000000001</v>
      </c>
      <c r="C11" s="1">
        <v>43480</v>
      </c>
      <c r="D11" s="2">
        <v>27</v>
      </c>
      <c r="E11" s="1">
        <v>43480</v>
      </c>
      <c r="F11" s="4">
        <f t="shared" si="1"/>
        <v>27</v>
      </c>
      <c r="G11" s="4">
        <f t="shared" si="0"/>
        <v>27</v>
      </c>
      <c r="H11" s="1">
        <v>43480</v>
      </c>
      <c r="I11" s="12">
        <f t="shared" si="2"/>
        <v>1.4804999999999957</v>
      </c>
      <c r="J11" s="12">
        <f t="shared" si="3"/>
        <v>6.9306930693069368</v>
      </c>
      <c r="K11" s="12">
        <f t="shared" si="4"/>
        <v>6.9306930693069368</v>
      </c>
    </row>
    <row r="12" spans="1:13" ht="15.75" x14ac:dyDescent="0.25">
      <c r="A12" t="s">
        <v>11</v>
      </c>
      <c r="B12">
        <v>101.99930000000001</v>
      </c>
      <c r="C12" s="1">
        <v>43481</v>
      </c>
      <c r="D12" s="2">
        <v>27.1</v>
      </c>
      <c r="E12" s="1">
        <v>43481</v>
      </c>
      <c r="F12" s="4">
        <f t="shared" si="1"/>
        <v>27.1</v>
      </c>
      <c r="G12" s="4">
        <f t="shared" si="0"/>
        <v>27.1</v>
      </c>
      <c r="H12" s="1">
        <v>43481</v>
      </c>
      <c r="I12" s="12">
        <f t="shared" si="2"/>
        <v>1.999300000000015</v>
      </c>
      <c r="J12" s="12">
        <f t="shared" si="3"/>
        <v>7.3267326732673332</v>
      </c>
      <c r="K12" s="12">
        <f t="shared" si="4"/>
        <v>7.3267326732673332</v>
      </c>
    </row>
    <row r="13" spans="1:13" ht="15.75" x14ac:dyDescent="0.25">
      <c r="A13" t="s">
        <v>12</v>
      </c>
      <c r="B13">
        <v>101.3459</v>
      </c>
      <c r="C13" s="1">
        <v>43482</v>
      </c>
      <c r="D13" s="2">
        <v>27</v>
      </c>
      <c r="E13" s="1">
        <v>43482</v>
      </c>
      <c r="F13" s="4">
        <f t="shared" si="1"/>
        <v>27</v>
      </c>
      <c r="G13" s="4">
        <f t="shared" si="0"/>
        <v>27</v>
      </c>
      <c r="H13" s="1">
        <v>43482</v>
      </c>
      <c r="I13" s="12">
        <f t="shared" si="2"/>
        <v>1.345900000000011</v>
      </c>
      <c r="J13" s="12">
        <f t="shared" si="3"/>
        <v>6.9306930693069368</v>
      </c>
      <c r="K13" s="12">
        <f t="shared" si="4"/>
        <v>6.9306930693069368</v>
      </c>
    </row>
    <row r="14" spans="1:13" ht="15.75" x14ac:dyDescent="0.25">
      <c r="A14" t="s">
        <v>13</v>
      </c>
      <c r="B14">
        <v>102.4641</v>
      </c>
      <c r="C14" s="1">
        <v>43483</v>
      </c>
      <c r="D14" s="2">
        <v>27.25</v>
      </c>
      <c r="E14" s="1">
        <v>43483</v>
      </c>
      <c r="F14" s="4">
        <f t="shared" si="1"/>
        <v>27.25</v>
      </c>
      <c r="G14" s="4">
        <f t="shared" si="0"/>
        <v>27.25</v>
      </c>
      <c r="H14" s="1">
        <v>43483</v>
      </c>
      <c r="I14" s="12">
        <f t="shared" si="2"/>
        <v>2.4640999999999913</v>
      </c>
      <c r="J14" s="12">
        <f t="shared" si="3"/>
        <v>7.9207920792079278</v>
      </c>
      <c r="K14" s="12">
        <f t="shared" si="4"/>
        <v>7.9207920792079278</v>
      </c>
    </row>
    <row r="15" spans="1:13" ht="15.75" x14ac:dyDescent="0.25">
      <c r="A15" t="s">
        <v>14</v>
      </c>
      <c r="B15">
        <v>102.62269999999999</v>
      </c>
      <c r="C15" s="1">
        <v>43486</v>
      </c>
      <c r="D15" s="2">
        <v>27.35</v>
      </c>
      <c r="E15" s="1">
        <v>43486</v>
      </c>
      <c r="F15" s="4">
        <f t="shared" si="1"/>
        <v>27.35</v>
      </c>
      <c r="G15" s="4">
        <f t="shared" si="0"/>
        <v>27.35</v>
      </c>
      <c r="H15" s="1">
        <v>43486</v>
      </c>
      <c r="I15" s="12">
        <f t="shared" si="2"/>
        <v>2.6227</v>
      </c>
      <c r="J15" s="12">
        <f t="shared" si="3"/>
        <v>8.3168316831683242</v>
      </c>
      <c r="K15" s="12">
        <f t="shared" si="4"/>
        <v>8.3168316831683242</v>
      </c>
    </row>
    <row r="16" spans="1:13" ht="15.75" x14ac:dyDescent="0.25">
      <c r="A16" t="s">
        <v>15</v>
      </c>
      <c r="B16">
        <v>101.6759</v>
      </c>
      <c r="C16" s="1">
        <v>43487</v>
      </c>
      <c r="D16" s="2">
        <v>27.15</v>
      </c>
      <c r="E16" s="1">
        <v>43487</v>
      </c>
      <c r="F16" s="4">
        <f t="shared" si="1"/>
        <v>27.15</v>
      </c>
      <c r="G16" s="4">
        <f t="shared" si="0"/>
        <v>27.15</v>
      </c>
      <c r="H16" s="1">
        <v>43487</v>
      </c>
      <c r="I16" s="12">
        <f t="shared" si="2"/>
        <v>1.6758999999999968</v>
      </c>
      <c r="J16" s="12">
        <f t="shared" si="3"/>
        <v>7.5247524752475092</v>
      </c>
      <c r="K16" s="12">
        <f t="shared" si="4"/>
        <v>7.5247524752475092</v>
      </c>
    </row>
    <row r="17" spans="1:11" ht="15.75" x14ac:dyDescent="0.25">
      <c r="A17" t="s">
        <v>16</v>
      </c>
      <c r="B17">
        <v>102.03870000000001</v>
      </c>
      <c r="C17" s="1">
        <v>43488</v>
      </c>
      <c r="D17" s="2">
        <v>27.200001</v>
      </c>
      <c r="E17" s="1">
        <v>43488</v>
      </c>
      <c r="F17" s="4">
        <f t="shared" si="1"/>
        <v>27.200001</v>
      </c>
      <c r="G17" s="4">
        <f t="shared" si="0"/>
        <v>27.200001</v>
      </c>
      <c r="H17" s="1">
        <v>43488</v>
      </c>
      <c r="I17" s="12">
        <f t="shared" si="2"/>
        <v>2.0387000000000155</v>
      </c>
      <c r="J17" s="12">
        <f t="shared" si="3"/>
        <v>7.722776237623763</v>
      </c>
      <c r="K17" s="12">
        <f t="shared" si="4"/>
        <v>7.722776237623763</v>
      </c>
    </row>
    <row r="18" spans="1:11" ht="15.75" x14ac:dyDescent="0.25">
      <c r="A18" t="s">
        <v>17</v>
      </c>
      <c r="B18">
        <v>102.53959999999999</v>
      </c>
      <c r="C18" s="1">
        <v>43489</v>
      </c>
      <c r="D18" s="2">
        <v>27.299999</v>
      </c>
      <c r="E18" s="1">
        <v>43489</v>
      </c>
      <c r="F18" s="4">
        <f t="shared" si="1"/>
        <v>27.299999</v>
      </c>
      <c r="G18" s="4">
        <f t="shared" si="0"/>
        <v>27.299999</v>
      </c>
      <c r="H18" s="1">
        <v>43489</v>
      </c>
      <c r="I18" s="12">
        <f t="shared" si="2"/>
        <v>2.5395999999999974</v>
      </c>
      <c r="J18" s="12">
        <f t="shared" si="3"/>
        <v>8.1188079207920705</v>
      </c>
      <c r="K18" s="12">
        <f t="shared" si="4"/>
        <v>8.1188079207920705</v>
      </c>
    </row>
    <row r="19" spans="1:11" ht="15.75" x14ac:dyDescent="0.25">
      <c r="A19" t="s">
        <v>18</v>
      </c>
      <c r="B19">
        <v>103.7423</v>
      </c>
      <c r="C19" s="1">
        <v>43490</v>
      </c>
      <c r="D19" s="2">
        <v>27.799999</v>
      </c>
      <c r="E19" s="1">
        <v>43490</v>
      </c>
      <c r="F19" s="4">
        <f t="shared" si="1"/>
        <v>27.799999</v>
      </c>
      <c r="G19" s="4">
        <f t="shared" si="0"/>
        <v>27.799999</v>
      </c>
      <c r="H19" s="1">
        <v>43490</v>
      </c>
      <c r="I19" s="12">
        <f t="shared" si="2"/>
        <v>3.7422999999999984</v>
      </c>
      <c r="J19" s="12">
        <f t="shared" si="3"/>
        <v>10.099005940594052</v>
      </c>
      <c r="K19" s="12">
        <f t="shared" si="4"/>
        <v>10.099005940594052</v>
      </c>
    </row>
    <row r="20" spans="1:11" ht="15.75" x14ac:dyDescent="0.25">
      <c r="A20" t="s">
        <v>19</v>
      </c>
      <c r="B20">
        <v>103.7483</v>
      </c>
      <c r="C20" s="1">
        <v>43493</v>
      </c>
      <c r="D20" s="2">
        <v>27.75</v>
      </c>
      <c r="E20" s="1">
        <v>43493</v>
      </c>
      <c r="F20" s="4">
        <f t="shared" si="1"/>
        <v>27.75</v>
      </c>
      <c r="G20" s="4">
        <f t="shared" si="0"/>
        <v>27.75</v>
      </c>
      <c r="H20" s="1">
        <v>43493</v>
      </c>
      <c r="I20" s="12">
        <f t="shared" si="2"/>
        <v>3.7482999999999933</v>
      </c>
      <c r="J20" s="12">
        <f t="shared" si="3"/>
        <v>9.9009900990099098</v>
      </c>
      <c r="K20" s="12">
        <f t="shared" si="4"/>
        <v>9.9009900990099098</v>
      </c>
    </row>
    <row r="21" spans="1:11" ht="15.75" x14ac:dyDescent="0.25">
      <c r="A21" t="s">
        <v>20</v>
      </c>
      <c r="B21">
        <v>103.8121</v>
      </c>
      <c r="C21" s="1">
        <v>43494</v>
      </c>
      <c r="D21" s="2">
        <v>27.700001</v>
      </c>
      <c r="E21" s="1">
        <v>43494</v>
      </c>
      <c r="F21" s="4">
        <f t="shared" si="1"/>
        <v>27.700001</v>
      </c>
      <c r="G21" s="4">
        <f t="shared" si="0"/>
        <v>27.700001</v>
      </c>
      <c r="H21" s="1">
        <v>43494</v>
      </c>
      <c r="I21" s="12">
        <f t="shared" si="2"/>
        <v>3.8121000000000071</v>
      </c>
      <c r="J21" s="12">
        <f t="shared" si="3"/>
        <v>9.702974257425744</v>
      </c>
      <c r="K21" s="12">
        <f t="shared" si="4"/>
        <v>9.702974257425744</v>
      </c>
    </row>
    <row r="22" spans="1:11" ht="15.75" x14ac:dyDescent="0.25">
      <c r="A22" t="s">
        <v>21</v>
      </c>
      <c r="B22">
        <v>104.2042</v>
      </c>
      <c r="C22" s="1">
        <v>43495</v>
      </c>
      <c r="D22" s="2">
        <v>27.799999</v>
      </c>
      <c r="E22" s="1">
        <v>43495</v>
      </c>
      <c r="F22" s="4">
        <f t="shared" si="1"/>
        <v>27.799999</v>
      </c>
      <c r="G22" s="4">
        <f t="shared" si="0"/>
        <v>27.799999</v>
      </c>
      <c r="H22" s="1">
        <v>43495</v>
      </c>
      <c r="I22" s="12">
        <f t="shared" si="2"/>
        <v>4.2041999999999913</v>
      </c>
      <c r="J22" s="12">
        <f t="shared" si="3"/>
        <v>10.099005940594052</v>
      </c>
      <c r="K22" s="12">
        <f t="shared" si="4"/>
        <v>10.099005940594052</v>
      </c>
    </row>
    <row r="23" spans="1:11" ht="15.75" x14ac:dyDescent="0.25">
      <c r="A23" t="s">
        <v>22</v>
      </c>
      <c r="B23">
        <v>105.581</v>
      </c>
      <c r="C23" s="1">
        <v>43496</v>
      </c>
      <c r="D23" s="2">
        <v>28.15</v>
      </c>
      <c r="E23" s="1">
        <v>43496</v>
      </c>
      <c r="F23" s="4">
        <f t="shared" si="1"/>
        <v>28.15</v>
      </c>
      <c r="G23" s="4">
        <f t="shared" si="0"/>
        <v>28.15</v>
      </c>
      <c r="H23" s="1">
        <v>43496</v>
      </c>
      <c r="I23" s="12">
        <f t="shared" si="2"/>
        <v>5.5810000000000137</v>
      </c>
      <c r="J23" s="12">
        <f t="shared" si="3"/>
        <v>11.485148514851474</v>
      </c>
      <c r="K23" s="12">
        <f t="shared" si="4"/>
        <v>11.485148514851474</v>
      </c>
    </row>
    <row r="24" spans="1:11" ht="15.75" x14ac:dyDescent="0.25">
      <c r="A24" t="s">
        <v>23</v>
      </c>
      <c r="B24">
        <v>106.0123</v>
      </c>
      <c r="C24" s="1">
        <v>43497</v>
      </c>
      <c r="D24" s="2">
        <v>28.1</v>
      </c>
      <c r="E24" s="1">
        <v>43497</v>
      </c>
      <c r="F24" s="4">
        <f t="shared" si="1"/>
        <v>28.1</v>
      </c>
      <c r="G24" s="4">
        <f t="shared" si="0"/>
        <v>28.1</v>
      </c>
      <c r="H24" s="1">
        <v>43497</v>
      </c>
      <c r="I24" s="12">
        <f t="shared" si="2"/>
        <v>6.0122999999999927</v>
      </c>
      <c r="J24" s="12">
        <f t="shared" si="3"/>
        <v>11.287128712871297</v>
      </c>
      <c r="K24" s="12">
        <f t="shared" si="4"/>
        <v>11.287128712871297</v>
      </c>
    </row>
    <row r="25" spans="1:11" ht="15.75" x14ac:dyDescent="0.25">
      <c r="A25" t="s">
        <v>24</v>
      </c>
      <c r="B25">
        <v>106.16289999999999</v>
      </c>
      <c r="C25" s="1">
        <v>43500</v>
      </c>
      <c r="D25" s="2">
        <v>28.15</v>
      </c>
      <c r="E25" s="1">
        <v>43500</v>
      </c>
      <c r="F25" s="4">
        <f t="shared" si="1"/>
        <v>28.15</v>
      </c>
      <c r="G25" s="4">
        <f t="shared" si="0"/>
        <v>28.15</v>
      </c>
      <c r="H25" s="1">
        <v>43500</v>
      </c>
      <c r="I25" s="12">
        <f t="shared" si="2"/>
        <v>6.1628999999999934</v>
      </c>
      <c r="J25" s="12">
        <f t="shared" si="3"/>
        <v>11.485148514851474</v>
      </c>
      <c r="K25" s="12">
        <f t="shared" si="4"/>
        <v>11.485148514851474</v>
      </c>
    </row>
    <row r="26" spans="1:11" ht="15.75" x14ac:dyDescent="0.25">
      <c r="A26" t="s">
        <v>25</v>
      </c>
      <c r="B26">
        <v>105.9032</v>
      </c>
      <c r="C26" s="1">
        <v>43504</v>
      </c>
      <c r="D26" s="2">
        <v>28.15</v>
      </c>
      <c r="E26" s="1">
        <v>43504</v>
      </c>
      <c r="F26" s="4">
        <f t="shared" si="1"/>
        <v>28.15</v>
      </c>
      <c r="G26" s="4">
        <f t="shared" si="0"/>
        <v>28.15</v>
      </c>
      <c r="H26" s="1">
        <v>43504</v>
      </c>
      <c r="I26" s="12">
        <f t="shared" si="2"/>
        <v>5.9031999999999973</v>
      </c>
      <c r="J26" s="12">
        <f t="shared" si="3"/>
        <v>11.485148514851474</v>
      </c>
      <c r="K26" s="12">
        <f t="shared" si="4"/>
        <v>11.485148514851474</v>
      </c>
    </row>
    <row r="27" spans="1:11" ht="15.75" x14ac:dyDescent="0.25">
      <c r="A27" t="s">
        <v>26</v>
      </c>
      <c r="B27">
        <v>106.8373</v>
      </c>
      <c r="C27" s="1">
        <v>43507</v>
      </c>
      <c r="D27" s="2">
        <v>28.35</v>
      </c>
      <c r="E27" s="1">
        <v>43507</v>
      </c>
      <c r="F27" s="4">
        <f t="shared" si="1"/>
        <v>28.35</v>
      </c>
      <c r="G27" s="4">
        <f t="shared" si="0"/>
        <v>28.35</v>
      </c>
      <c r="H27" s="1">
        <v>43507</v>
      </c>
      <c r="I27" s="12">
        <f t="shared" si="2"/>
        <v>6.8373000000000017</v>
      </c>
      <c r="J27" s="12">
        <f t="shared" si="3"/>
        <v>12.277227722772288</v>
      </c>
      <c r="K27" s="12">
        <f t="shared" si="4"/>
        <v>12.277227722772288</v>
      </c>
    </row>
    <row r="28" spans="1:11" ht="15.75" x14ac:dyDescent="0.25">
      <c r="A28" t="s">
        <v>27</v>
      </c>
      <c r="B28">
        <v>107.0493</v>
      </c>
      <c r="C28" s="1">
        <v>43508</v>
      </c>
      <c r="D28" s="2">
        <v>28.4</v>
      </c>
      <c r="E28" s="1">
        <v>43508</v>
      </c>
      <c r="F28" s="4">
        <f t="shared" si="1"/>
        <v>28.4</v>
      </c>
      <c r="G28" s="4">
        <f t="shared" si="0"/>
        <v>28.4</v>
      </c>
      <c r="H28" s="1">
        <v>43508</v>
      </c>
      <c r="I28" s="12">
        <f t="shared" si="2"/>
        <v>7.0492999999999917</v>
      </c>
      <c r="J28" s="12">
        <f t="shared" si="3"/>
        <v>12.475247524752465</v>
      </c>
      <c r="K28" s="12">
        <f t="shared" si="4"/>
        <v>12.475247524752465</v>
      </c>
    </row>
    <row r="29" spans="1:11" ht="15.75" x14ac:dyDescent="0.25">
      <c r="A29" t="s">
        <v>28</v>
      </c>
      <c r="B29">
        <v>108.5557</v>
      </c>
      <c r="C29" s="1">
        <v>43509</v>
      </c>
      <c r="D29" s="2">
        <v>28.700001</v>
      </c>
      <c r="E29" s="1">
        <v>43509</v>
      </c>
      <c r="F29" s="4">
        <f t="shared" si="1"/>
        <v>28.700001</v>
      </c>
      <c r="G29" s="4">
        <f t="shared" si="0"/>
        <v>28.700001</v>
      </c>
      <c r="H29" s="1">
        <v>43509</v>
      </c>
      <c r="I29" s="12">
        <f t="shared" si="2"/>
        <v>8.5557000000000105</v>
      </c>
      <c r="J29" s="12">
        <f t="shared" si="3"/>
        <v>13.663370297029708</v>
      </c>
      <c r="K29" s="12">
        <f t="shared" si="4"/>
        <v>13.663370297029708</v>
      </c>
    </row>
    <row r="30" spans="1:11" ht="15.75" x14ac:dyDescent="0.25">
      <c r="A30" t="s">
        <v>29</v>
      </c>
      <c r="B30">
        <v>108.10550000000001</v>
      </c>
      <c r="C30" s="1">
        <v>43510</v>
      </c>
      <c r="D30" s="2">
        <v>28.65</v>
      </c>
      <c r="E30" s="1">
        <v>43510</v>
      </c>
      <c r="F30" s="4">
        <f t="shared" si="1"/>
        <v>28.65</v>
      </c>
      <c r="G30" s="4">
        <f t="shared" si="0"/>
        <v>28.65</v>
      </c>
      <c r="H30" s="1">
        <v>43510</v>
      </c>
      <c r="I30" s="12">
        <f t="shared" si="2"/>
        <v>8.1055000000000099</v>
      </c>
      <c r="J30" s="12">
        <f t="shared" si="3"/>
        <v>13.465346534653456</v>
      </c>
      <c r="K30" s="12">
        <f t="shared" si="4"/>
        <v>13.465346534653456</v>
      </c>
    </row>
    <row r="31" spans="1:11" ht="15.75" x14ac:dyDescent="0.25">
      <c r="A31" t="s">
        <v>30</v>
      </c>
      <c r="B31">
        <v>105.4969</v>
      </c>
      <c r="C31" s="1">
        <v>43511</v>
      </c>
      <c r="D31" s="2">
        <v>28.1</v>
      </c>
      <c r="E31" s="1">
        <v>43511</v>
      </c>
      <c r="F31" s="4">
        <f t="shared" si="1"/>
        <v>28.1</v>
      </c>
      <c r="G31" s="4">
        <f t="shared" si="0"/>
        <v>28.1</v>
      </c>
      <c r="H31" s="1">
        <v>43511</v>
      </c>
      <c r="I31" s="12">
        <f t="shared" si="2"/>
        <v>5.4969000000000046</v>
      </c>
      <c r="J31" s="12">
        <f t="shared" si="3"/>
        <v>11.287128712871297</v>
      </c>
      <c r="K31" s="12">
        <f t="shared" si="4"/>
        <v>11.287128712871297</v>
      </c>
    </row>
    <row r="32" spans="1:11" ht="15.75" x14ac:dyDescent="0.25">
      <c r="A32" t="s">
        <v>31</v>
      </c>
      <c r="B32">
        <v>107.2084</v>
      </c>
      <c r="C32" s="1">
        <v>43514</v>
      </c>
      <c r="D32" s="2">
        <v>28.6</v>
      </c>
      <c r="E32" s="1">
        <v>43514</v>
      </c>
      <c r="F32" s="4">
        <f t="shared" si="1"/>
        <v>28.6</v>
      </c>
      <c r="G32" s="4">
        <f t="shared" si="0"/>
        <v>28.6</v>
      </c>
      <c r="H32" s="1">
        <v>43514</v>
      </c>
      <c r="I32" s="12">
        <f t="shared" si="2"/>
        <v>7.2084000000000037</v>
      </c>
      <c r="J32" s="12">
        <f t="shared" si="3"/>
        <v>13.267326732673279</v>
      </c>
      <c r="K32" s="12">
        <f t="shared" si="4"/>
        <v>13.267326732673279</v>
      </c>
    </row>
    <row r="33" spans="1:11" ht="15.75" x14ac:dyDescent="0.25">
      <c r="A33" t="s">
        <v>32</v>
      </c>
      <c r="B33">
        <v>106.8167</v>
      </c>
      <c r="C33" s="1">
        <v>43515</v>
      </c>
      <c r="D33" s="2">
        <v>28.5</v>
      </c>
      <c r="E33" s="1">
        <v>43515</v>
      </c>
      <c r="F33" s="4">
        <f t="shared" si="1"/>
        <v>28.5</v>
      </c>
      <c r="G33" s="4">
        <f t="shared" si="0"/>
        <v>28.5</v>
      </c>
      <c r="H33" s="1">
        <v>43515</v>
      </c>
      <c r="I33" s="12">
        <f t="shared" si="2"/>
        <v>6.8166999999999867</v>
      </c>
      <c r="J33" s="12">
        <f t="shared" si="3"/>
        <v>12.871287128712861</v>
      </c>
      <c r="K33" s="12">
        <f t="shared" si="4"/>
        <v>12.871287128712861</v>
      </c>
    </row>
    <row r="34" spans="1:11" ht="15.75" x14ac:dyDescent="0.25">
      <c r="A34" t="s">
        <v>33</v>
      </c>
      <c r="B34">
        <v>107.9221</v>
      </c>
      <c r="C34" s="1">
        <v>43516</v>
      </c>
      <c r="D34" s="2">
        <v>28.75</v>
      </c>
      <c r="E34" s="1">
        <v>43516</v>
      </c>
      <c r="F34" s="4">
        <f t="shared" si="1"/>
        <v>28.75</v>
      </c>
      <c r="G34" s="4">
        <f t="shared" si="0"/>
        <v>28.75</v>
      </c>
      <c r="H34" s="1">
        <v>43516</v>
      </c>
      <c r="I34" s="12">
        <f t="shared" si="2"/>
        <v>7.9220999999999986</v>
      </c>
      <c r="J34" s="12">
        <f t="shared" si="3"/>
        <v>13.861386138613852</v>
      </c>
      <c r="K34" s="12">
        <f t="shared" si="4"/>
        <v>13.861386138613852</v>
      </c>
    </row>
    <row r="35" spans="1:11" ht="15.75" x14ac:dyDescent="0.25">
      <c r="A35" t="s">
        <v>34</v>
      </c>
      <c r="B35">
        <v>108.71040000000001</v>
      </c>
      <c r="C35" s="1">
        <v>43517</v>
      </c>
      <c r="D35" s="2">
        <v>28.9</v>
      </c>
      <c r="E35" s="1">
        <v>43517</v>
      </c>
      <c r="F35" s="4">
        <f t="shared" si="1"/>
        <v>28.9</v>
      </c>
      <c r="G35" s="4">
        <f t="shared" si="0"/>
        <v>28.9</v>
      </c>
      <c r="H35" s="1">
        <v>43517</v>
      </c>
      <c r="I35" s="12">
        <f t="shared" si="2"/>
        <v>8.710400000000007</v>
      </c>
      <c r="J35" s="12">
        <f t="shared" si="3"/>
        <v>14.455445544554447</v>
      </c>
      <c r="K35" s="12">
        <f t="shared" si="4"/>
        <v>14.455445544554447</v>
      </c>
    </row>
    <row r="36" spans="1:11" ht="15.75" x14ac:dyDescent="0.25">
      <c r="A36" t="s">
        <v>35</v>
      </c>
      <c r="B36">
        <v>110.6794</v>
      </c>
      <c r="C36" s="1">
        <v>43518</v>
      </c>
      <c r="D36" s="2">
        <v>29.1</v>
      </c>
      <c r="E36" s="1">
        <v>43518</v>
      </c>
      <c r="F36" s="4">
        <f t="shared" si="1"/>
        <v>29.1</v>
      </c>
      <c r="G36" s="4">
        <f t="shared" si="0"/>
        <v>29.1</v>
      </c>
      <c r="H36" s="1">
        <v>43518</v>
      </c>
      <c r="I36" s="12">
        <f t="shared" si="2"/>
        <v>10.679400000000005</v>
      </c>
      <c r="J36" s="12">
        <f t="shared" si="3"/>
        <v>15.247524752475261</v>
      </c>
      <c r="K36" s="12">
        <f t="shared" si="4"/>
        <v>15.247524752475261</v>
      </c>
    </row>
    <row r="37" spans="1:11" ht="15.75" x14ac:dyDescent="0.25">
      <c r="A37" t="s">
        <v>36</v>
      </c>
      <c r="B37">
        <v>112.7136</v>
      </c>
      <c r="C37" s="1">
        <v>43521</v>
      </c>
      <c r="D37" s="2">
        <v>29.25</v>
      </c>
      <c r="E37" s="1">
        <v>43521</v>
      </c>
      <c r="F37" s="4">
        <f t="shared" si="1"/>
        <v>29.25</v>
      </c>
      <c r="G37" s="4">
        <f t="shared" si="0"/>
        <v>29.25</v>
      </c>
      <c r="H37" s="1">
        <v>43521</v>
      </c>
      <c r="I37" s="12">
        <f t="shared" si="2"/>
        <v>12.713599999999992</v>
      </c>
      <c r="J37" s="12">
        <f t="shared" si="3"/>
        <v>15.841584158415834</v>
      </c>
      <c r="K37" s="12">
        <f t="shared" si="4"/>
        <v>15.841584158415834</v>
      </c>
    </row>
    <row r="38" spans="1:11" ht="15.75" x14ac:dyDescent="0.25">
      <c r="A38" t="s">
        <v>37</v>
      </c>
      <c r="B38">
        <v>111.0462</v>
      </c>
      <c r="C38" s="1">
        <v>43522</v>
      </c>
      <c r="D38" s="2">
        <v>29.049999</v>
      </c>
      <c r="E38" s="1">
        <v>43522</v>
      </c>
      <c r="F38" s="4">
        <f t="shared" si="1"/>
        <v>29.049999</v>
      </c>
      <c r="G38" s="4">
        <f t="shared" si="0"/>
        <v>29.049999</v>
      </c>
      <c r="H38" s="1">
        <v>43522</v>
      </c>
      <c r="I38" s="12">
        <f t="shared" si="2"/>
        <v>11.046200000000006</v>
      </c>
      <c r="J38" s="12">
        <f t="shared" si="3"/>
        <v>15.049500990099007</v>
      </c>
      <c r="K38" s="12">
        <f t="shared" si="4"/>
        <v>15.049500990099007</v>
      </c>
    </row>
    <row r="39" spans="1:11" ht="15.75" x14ac:dyDescent="0.25">
      <c r="A39" t="s">
        <v>38</v>
      </c>
      <c r="B39">
        <v>109.899</v>
      </c>
      <c r="C39" s="1">
        <v>43523</v>
      </c>
      <c r="D39" s="2">
        <v>29.049999</v>
      </c>
      <c r="E39" s="1">
        <v>43523</v>
      </c>
      <c r="F39" s="4">
        <f t="shared" si="1"/>
        <v>29.049999</v>
      </c>
      <c r="G39" s="4">
        <f t="shared" si="0"/>
        <v>29.049999</v>
      </c>
      <c r="H39" s="1">
        <v>43523</v>
      </c>
      <c r="I39" s="12">
        <f t="shared" si="2"/>
        <v>9.8989999999999903</v>
      </c>
      <c r="J39" s="12">
        <f t="shared" si="3"/>
        <v>15.049500990099007</v>
      </c>
      <c r="K39" s="12">
        <f t="shared" si="4"/>
        <v>15.049500990099007</v>
      </c>
    </row>
    <row r="40" spans="1:11" ht="15.75" x14ac:dyDescent="0.25">
      <c r="A40" t="s">
        <v>39</v>
      </c>
      <c r="B40">
        <v>109.5089</v>
      </c>
      <c r="C40" s="1">
        <v>43524</v>
      </c>
      <c r="D40" s="2">
        <v>28.9</v>
      </c>
      <c r="E40" s="1">
        <v>43524</v>
      </c>
      <c r="F40" s="4">
        <f t="shared" si="1"/>
        <v>28.9</v>
      </c>
      <c r="G40" s="4">
        <f t="shared" si="0"/>
        <v>28.9</v>
      </c>
      <c r="H40" s="1">
        <v>43524</v>
      </c>
      <c r="I40" s="12">
        <f t="shared" si="2"/>
        <v>9.508899999999997</v>
      </c>
      <c r="J40" s="12">
        <f t="shared" si="3"/>
        <v>14.455445544554447</v>
      </c>
      <c r="K40" s="12">
        <f t="shared" si="4"/>
        <v>14.455445544554447</v>
      </c>
    </row>
    <row r="41" spans="1:11" ht="15.75" x14ac:dyDescent="0.25">
      <c r="A41" t="s">
        <v>40</v>
      </c>
      <c r="B41">
        <v>110.943</v>
      </c>
      <c r="C41" s="1">
        <v>43525</v>
      </c>
      <c r="D41" s="2">
        <v>29.1</v>
      </c>
      <c r="E41" s="1">
        <v>43525</v>
      </c>
      <c r="F41" s="4">
        <f t="shared" si="1"/>
        <v>29.1</v>
      </c>
      <c r="G41" s="4">
        <f t="shared" si="0"/>
        <v>29.1</v>
      </c>
      <c r="H41" s="1">
        <v>43525</v>
      </c>
      <c r="I41" s="12">
        <f t="shared" si="2"/>
        <v>10.942999999999991</v>
      </c>
      <c r="J41" s="12">
        <f t="shared" si="3"/>
        <v>15.247524752475261</v>
      </c>
      <c r="K41" s="12">
        <f t="shared" si="4"/>
        <v>15.247524752475261</v>
      </c>
    </row>
    <row r="42" spans="1:11" ht="15.75" x14ac:dyDescent="0.25">
      <c r="A42" t="s">
        <v>41</v>
      </c>
      <c r="B42">
        <v>112.05200000000001</v>
      </c>
      <c r="C42" s="1">
        <v>43528</v>
      </c>
      <c r="D42" s="2">
        <v>29.200001</v>
      </c>
      <c r="E42" s="1">
        <v>43528</v>
      </c>
      <c r="F42" s="4">
        <f t="shared" si="1"/>
        <v>29.200001</v>
      </c>
      <c r="G42" s="4">
        <f t="shared" si="0"/>
        <v>29.200001</v>
      </c>
      <c r="H42" s="1">
        <v>43528</v>
      </c>
      <c r="I42" s="12">
        <f t="shared" si="2"/>
        <v>12.051999999999996</v>
      </c>
      <c r="J42" s="12">
        <f t="shared" si="3"/>
        <v>15.64356831683169</v>
      </c>
      <c r="K42" s="12">
        <f t="shared" si="4"/>
        <v>15.64356831683169</v>
      </c>
    </row>
    <row r="43" spans="1:11" ht="15.75" x14ac:dyDescent="0.25">
      <c r="A43" t="s">
        <v>42</v>
      </c>
      <c r="B43">
        <v>112.11490000000001</v>
      </c>
      <c r="C43" s="1">
        <v>43529</v>
      </c>
      <c r="D43" s="2">
        <v>29.25</v>
      </c>
      <c r="E43" s="1">
        <v>43529</v>
      </c>
      <c r="F43" s="4">
        <f t="shared" si="1"/>
        <v>29.25</v>
      </c>
      <c r="G43" s="4">
        <f t="shared" si="0"/>
        <v>29.25</v>
      </c>
      <c r="H43" s="1">
        <v>43529</v>
      </c>
      <c r="I43" s="12">
        <f t="shared" si="2"/>
        <v>12.114899999999995</v>
      </c>
      <c r="J43" s="12">
        <f t="shared" si="3"/>
        <v>15.841584158415834</v>
      </c>
      <c r="K43" s="12">
        <f t="shared" si="4"/>
        <v>15.841584158415834</v>
      </c>
    </row>
    <row r="44" spans="1:11" ht="15.75" x14ac:dyDescent="0.25">
      <c r="A44" t="s">
        <v>43</v>
      </c>
      <c r="B44">
        <v>112.42740000000001</v>
      </c>
      <c r="C44" s="1">
        <v>43530</v>
      </c>
      <c r="D44" s="2">
        <v>29.299999</v>
      </c>
      <c r="E44" s="1">
        <v>43530</v>
      </c>
      <c r="F44" s="4">
        <f t="shared" si="1"/>
        <v>29.299999</v>
      </c>
      <c r="G44" s="4">
        <f t="shared" si="0"/>
        <v>29.299999</v>
      </c>
      <c r="H44" s="1">
        <v>43530</v>
      </c>
      <c r="I44" s="12">
        <f t="shared" si="2"/>
        <v>12.427399999999999</v>
      </c>
      <c r="J44" s="12">
        <f t="shared" si="3"/>
        <v>16.0396</v>
      </c>
      <c r="K44" s="12">
        <f t="shared" si="4"/>
        <v>16.0396</v>
      </c>
    </row>
    <row r="45" spans="1:11" ht="15.75" x14ac:dyDescent="0.25">
      <c r="A45" t="s">
        <v>44</v>
      </c>
      <c r="B45">
        <v>109.9623</v>
      </c>
      <c r="C45" s="1">
        <v>43531</v>
      </c>
      <c r="D45" s="2">
        <v>29</v>
      </c>
      <c r="E45" s="1">
        <v>43531</v>
      </c>
      <c r="F45" s="4">
        <f t="shared" si="1"/>
        <v>29</v>
      </c>
      <c r="G45" s="4">
        <f t="shared" si="0"/>
        <v>29</v>
      </c>
      <c r="H45" s="1">
        <v>43531</v>
      </c>
      <c r="I45" s="12">
        <f t="shared" si="2"/>
        <v>9.9623000000000026</v>
      </c>
      <c r="J45" s="12">
        <f t="shared" si="3"/>
        <v>14.851485148514843</v>
      </c>
      <c r="K45" s="12">
        <f t="shared" si="4"/>
        <v>14.851485148514843</v>
      </c>
    </row>
    <row r="46" spans="1:11" ht="15.75" x14ac:dyDescent="0.25">
      <c r="A46" t="s">
        <v>45</v>
      </c>
      <c r="B46">
        <v>106.7628</v>
      </c>
      <c r="C46" s="1">
        <v>43532</v>
      </c>
      <c r="D46" s="2">
        <v>28.5</v>
      </c>
      <c r="E46" s="1">
        <v>43532</v>
      </c>
      <c r="F46" s="4">
        <f t="shared" si="1"/>
        <v>28.5</v>
      </c>
      <c r="G46" s="4">
        <f t="shared" si="0"/>
        <v>28.5</v>
      </c>
      <c r="H46" s="1">
        <v>43532</v>
      </c>
      <c r="I46" s="12">
        <f t="shared" si="2"/>
        <v>6.7628000000000021</v>
      </c>
      <c r="J46" s="12">
        <f t="shared" si="3"/>
        <v>12.871287128712861</v>
      </c>
      <c r="K46" s="12">
        <f t="shared" si="4"/>
        <v>12.871287128712861</v>
      </c>
    </row>
    <row r="47" spans="1:11" ht="15.75" x14ac:dyDescent="0.25">
      <c r="A47" t="s">
        <v>46</v>
      </c>
      <c r="B47">
        <v>108.23309999999999</v>
      </c>
      <c r="C47" s="1">
        <v>43535</v>
      </c>
      <c r="D47" s="2">
        <v>28.799999</v>
      </c>
      <c r="E47" s="1">
        <v>43535</v>
      </c>
      <c r="F47" s="4">
        <f t="shared" si="1"/>
        <v>28.799999</v>
      </c>
      <c r="G47" s="4">
        <f t="shared" si="0"/>
        <v>28.799999</v>
      </c>
      <c r="H47" s="1">
        <v>43535</v>
      </c>
      <c r="I47" s="12">
        <f t="shared" si="2"/>
        <v>8.2330999999999932</v>
      </c>
      <c r="J47" s="12">
        <f t="shared" si="3"/>
        <v>14.059401980198016</v>
      </c>
      <c r="K47" s="12">
        <f t="shared" si="4"/>
        <v>14.059401980198016</v>
      </c>
    </row>
    <row r="48" spans="1:11" ht="15.75" x14ac:dyDescent="0.25">
      <c r="A48" t="s">
        <v>47</v>
      </c>
      <c r="B48">
        <v>109.7642</v>
      </c>
      <c r="C48" s="1">
        <v>43536</v>
      </c>
      <c r="D48" s="2">
        <v>29.299999</v>
      </c>
      <c r="E48" s="1">
        <v>43536</v>
      </c>
      <c r="F48" s="4">
        <f t="shared" si="1"/>
        <v>29.299999</v>
      </c>
      <c r="G48" s="4">
        <f t="shared" si="0"/>
        <v>29.299999</v>
      </c>
      <c r="H48" s="1">
        <v>43536</v>
      </c>
      <c r="I48" s="12">
        <f t="shared" si="2"/>
        <v>9.7642000000000007</v>
      </c>
      <c r="J48" s="12">
        <f t="shared" si="3"/>
        <v>16.0396</v>
      </c>
      <c r="K48" s="12">
        <f t="shared" si="4"/>
        <v>16.0396</v>
      </c>
    </row>
    <row r="49" spans="1:11" ht="15.75" x14ac:dyDescent="0.25">
      <c r="A49" t="s">
        <v>48</v>
      </c>
      <c r="B49">
        <v>109.2136</v>
      </c>
      <c r="C49" s="1">
        <v>43537</v>
      </c>
      <c r="D49" s="2">
        <v>29.1</v>
      </c>
      <c r="E49" s="1">
        <v>43537</v>
      </c>
      <c r="F49" s="4">
        <f t="shared" si="1"/>
        <v>29.1</v>
      </c>
      <c r="G49" s="4">
        <f t="shared" si="0"/>
        <v>29.1</v>
      </c>
      <c r="H49" s="1">
        <v>43537</v>
      </c>
      <c r="I49" s="12">
        <f t="shared" si="2"/>
        <v>9.2135999999999996</v>
      </c>
      <c r="J49" s="12">
        <f t="shared" si="3"/>
        <v>15.247524752475261</v>
      </c>
      <c r="K49" s="12">
        <f t="shared" si="4"/>
        <v>15.247524752475261</v>
      </c>
    </row>
    <row r="50" spans="1:11" ht="15.75" x14ac:dyDescent="0.25">
      <c r="A50" t="s">
        <v>49</v>
      </c>
      <c r="B50">
        <v>108.72320000000001</v>
      </c>
      <c r="C50" s="1">
        <v>43538</v>
      </c>
      <c r="D50" s="2">
        <v>29.200001</v>
      </c>
      <c r="E50" s="1">
        <v>43538</v>
      </c>
      <c r="F50" s="4">
        <f t="shared" si="1"/>
        <v>29.200001</v>
      </c>
      <c r="G50" s="4">
        <f t="shared" si="0"/>
        <v>29.200001</v>
      </c>
      <c r="H50" s="1">
        <v>43538</v>
      </c>
      <c r="I50" s="12">
        <f t="shared" si="2"/>
        <v>8.7231999999999985</v>
      </c>
      <c r="J50" s="12">
        <f t="shared" si="3"/>
        <v>15.64356831683169</v>
      </c>
      <c r="K50" s="12">
        <f t="shared" si="4"/>
        <v>15.64356831683169</v>
      </c>
    </row>
    <row r="51" spans="1:11" ht="15.75" x14ac:dyDescent="0.25">
      <c r="A51" t="s">
        <v>50</v>
      </c>
      <c r="B51">
        <v>109.89919999999999</v>
      </c>
      <c r="C51" s="1">
        <v>43539</v>
      </c>
      <c r="D51" s="2">
        <v>29.4</v>
      </c>
      <c r="E51" s="1">
        <v>43539</v>
      </c>
      <c r="F51" s="4">
        <f t="shared" si="1"/>
        <v>29.4</v>
      </c>
      <c r="G51" s="4">
        <f t="shared" si="0"/>
        <v>29.4</v>
      </c>
      <c r="H51" s="1">
        <v>43539</v>
      </c>
      <c r="I51" s="12">
        <f t="shared" si="2"/>
        <v>9.8991999999999969</v>
      </c>
      <c r="J51" s="12">
        <f t="shared" si="3"/>
        <v>16.435643564356429</v>
      </c>
      <c r="K51" s="12">
        <f t="shared" si="4"/>
        <v>16.435643564356429</v>
      </c>
    </row>
    <row r="52" spans="1:11" ht="15.75" x14ac:dyDescent="0.25">
      <c r="A52" t="s">
        <v>51</v>
      </c>
      <c r="B52">
        <v>112.1649</v>
      </c>
      <c r="C52" s="1">
        <v>43542</v>
      </c>
      <c r="D52" s="2">
        <v>29.700001</v>
      </c>
      <c r="E52" s="1">
        <v>43542</v>
      </c>
      <c r="F52" s="4">
        <f t="shared" si="1"/>
        <v>29.700001</v>
      </c>
      <c r="G52" s="4">
        <f t="shared" si="0"/>
        <v>29.700001</v>
      </c>
      <c r="H52" s="1">
        <v>43542</v>
      </c>
      <c r="I52" s="12">
        <f t="shared" si="2"/>
        <v>12.164900000000012</v>
      </c>
      <c r="J52" s="12">
        <f t="shared" si="3"/>
        <v>17.623766336633672</v>
      </c>
      <c r="K52" s="12">
        <f t="shared" si="4"/>
        <v>17.623766336633672</v>
      </c>
    </row>
    <row r="53" spans="1:11" ht="15.75" x14ac:dyDescent="0.25">
      <c r="A53" t="s">
        <v>52</v>
      </c>
      <c r="B53">
        <v>112.09099999999999</v>
      </c>
      <c r="C53" s="1">
        <v>43543</v>
      </c>
      <c r="D53" s="2">
        <v>29.799999</v>
      </c>
      <c r="E53" s="1">
        <v>43543</v>
      </c>
      <c r="F53" s="4">
        <f t="shared" si="1"/>
        <v>29.799999</v>
      </c>
      <c r="G53" s="4">
        <f t="shared" si="0"/>
        <v>29.799999</v>
      </c>
      <c r="H53" s="1">
        <v>43543</v>
      </c>
      <c r="I53" s="12">
        <f t="shared" si="2"/>
        <v>12.090999999999985</v>
      </c>
      <c r="J53" s="12">
        <f t="shared" si="3"/>
        <v>18.019798019801982</v>
      </c>
      <c r="K53" s="12">
        <f t="shared" si="4"/>
        <v>18.019798019801982</v>
      </c>
    </row>
    <row r="54" spans="1:11" ht="15.75" x14ac:dyDescent="0.25">
      <c r="A54" t="s">
        <v>53</v>
      </c>
      <c r="B54">
        <v>111.3738</v>
      </c>
      <c r="C54" s="1">
        <v>43544</v>
      </c>
      <c r="D54" s="2">
        <v>29.65</v>
      </c>
      <c r="E54" s="1">
        <v>43544</v>
      </c>
      <c r="F54" s="4">
        <f t="shared" si="1"/>
        <v>29.65</v>
      </c>
      <c r="G54" s="4">
        <f t="shared" si="0"/>
        <v>29.65</v>
      </c>
      <c r="H54" s="1">
        <v>43544</v>
      </c>
      <c r="I54" s="12">
        <f t="shared" si="2"/>
        <v>11.373800000000012</v>
      </c>
      <c r="J54" s="12">
        <f t="shared" si="3"/>
        <v>17.42574257425742</v>
      </c>
      <c r="K54" s="12">
        <f t="shared" si="4"/>
        <v>17.42574257425742</v>
      </c>
    </row>
    <row r="55" spans="1:11" ht="15.75" x14ac:dyDescent="0.25">
      <c r="A55" t="s">
        <v>54</v>
      </c>
      <c r="B55">
        <v>110.81</v>
      </c>
      <c r="C55" s="1">
        <v>43545</v>
      </c>
      <c r="D55" s="2">
        <v>29.4</v>
      </c>
      <c r="E55" s="1">
        <v>43545</v>
      </c>
      <c r="F55" s="4">
        <f t="shared" si="1"/>
        <v>29.4</v>
      </c>
      <c r="G55" s="4">
        <f t="shared" si="0"/>
        <v>29.4</v>
      </c>
      <c r="H55" s="1">
        <v>43545</v>
      </c>
      <c r="I55" s="12">
        <f t="shared" si="2"/>
        <v>10.810000000000009</v>
      </c>
      <c r="J55" s="12">
        <f t="shared" si="3"/>
        <v>16.435643564356429</v>
      </c>
      <c r="K55" s="12">
        <f t="shared" si="4"/>
        <v>16.435643564356429</v>
      </c>
    </row>
    <row r="56" spans="1:11" ht="15.75" x14ac:dyDescent="0.25">
      <c r="A56" t="s">
        <v>55</v>
      </c>
      <c r="B56">
        <v>110.834</v>
      </c>
      <c r="C56" s="1">
        <v>43546</v>
      </c>
      <c r="D56" s="2">
        <v>29.4</v>
      </c>
      <c r="E56" s="1">
        <v>43546</v>
      </c>
      <c r="F56" s="4">
        <f t="shared" si="1"/>
        <v>29.4</v>
      </c>
      <c r="G56" s="4">
        <f t="shared" si="0"/>
        <v>29.4</v>
      </c>
      <c r="H56" s="1">
        <v>43546</v>
      </c>
      <c r="I56" s="12">
        <f t="shared" si="2"/>
        <v>10.83400000000001</v>
      </c>
      <c r="J56" s="12">
        <f t="shared" si="3"/>
        <v>16.435643564356429</v>
      </c>
      <c r="K56" s="12">
        <f t="shared" si="4"/>
        <v>16.435643564356429</v>
      </c>
    </row>
    <row r="57" spans="1:11" ht="15.75" x14ac:dyDescent="0.25">
      <c r="A57" t="s">
        <v>56</v>
      </c>
      <c r="B57">
        <v>108.7149</v>
      </c>
      <c r="C57" s="1">
        <v>43549</v>
      </c>
      <c r="D57" s="2">
        <v>28.85</v>
      </c>
      <c r="E57" s="1">
        <v>43549</v>
      </c>
      <c r="F57" s="4">
        <f t="shared" si="1"/>
        <v>28.85</v>
      </c>
      <c r="G57" s="4">
        <f t="shared" si="0"/>
        <v>28.85</v>
      </c>
      <c r="H57" s="1">
        <v>43549</v>
      </c>
      <c r="I57" s="12">
        <f t="shared" si="2"/>
        <v>8.714899999999993</v>
      </c>
      <c r="J57" s="12">
        <f t="shared" si="3"/>
        <v>14.25742574257427</v>
      </c>
      <c r="K57" s="12">
        <f t="shared" si="4"/>
        <v>14.25742574257427</v>
      </c>
    </row>
    <row r="58" spans="1:11" ht="15.75" x14ac:dyDescent="0.25">
      <c r="A58" t="s">
        <v>57</v>
      </c>
      <c r="B58">
        <v>108.54510000000001</v>
      </c>
      <c r="C58" s="1">
        <v>43550</v>
      </c>
      <c r="D58" s="2">
        <v>28.85</v>
      </c>
      <c r="E58" s="1">
        <v>43550</v>
      </c>
      <c r="F58" s="4">
        <f t="shared" si="1"/>
        <v>28.85</v>
      </c>
      <c r="G58" s="4">
        <f t="shared" si="0"/>
        <v>28.85</v>
      </c>
      <c r="H58" s="1">
        <v>43550</v>
      </c>
      <c r="I58" s="12">
        <f t="shared" si="2"/>
        <v>8.5450999999999944</v>
      </c>
      <c r="J58" s="12">
        <f t="shared" si="3"/>
        <v>14.25742574257427</v>
      </c>
      <c r="K58" s="12">
        <f t="shared" si="4"/>
        <v>14.25742574257427</v>
      </c>
    </row>
    <row r="59" spans="1:11" ht="15.75" x14ac:dyDescent="0.25">
      <c r="A59" t="s">
        <v>58</v>
      </c>
      <c r="B59">
        <v>109.3094</v>
      </c>
      <c r="C59" s="1">
        <v>43551</v>
      </c>
      <c r="D59" s="2">
        <v>29.1</v>
      </c>
      <c r="E59" s="1">
        <v>43551</v>
      </c>
      <c r="F59" s="4">
        <f t="shared" si="1"/>
        <v>29.1</v>
      </c>
      <c r="G59" s="4">
        <f t="shared" si="0"/>
        <v>29.1</v>
      </c>
      <c r="H59" s="1">
        <v>43551</v>
      </c>
      <c r="I59" s="12">
        <f t="shared" si="2"/>
        <v>9.3094000000000001</v>
      </c>
      <c r="J59" s="12">
        <f t="shared" si="3"/>
        <v>15.247524752475261</v>
      </c>
      <c r="K59" s="12">
        <f t="shared" si="4"/>
        <v>15.247524752475261</v>
      </c>
    </row>
    <row r="60" spans="1:11" ht="15.75" x14ac:dyDescent="0.25">
      <c r="A60" t="s">
        <v>59</v>
      </c>
      <c r="B60">
        <v>109.7662</v>
      </c>
      <c r="C60" s="1">
        <v>43552</v>
      </c>
      <c r="D60" s="2">
        <v>29.049999</v>
      </c>
      <c r="E60" s="1">
        <v>43552</v>
      </c>
      <c r="F60" s="4">
        <f t="shared" si="1"/>
        <v>29.049999</v>
      </c>
      <c r="G60" s="4">
        <f t="shared" si="0"/>
        <v>29.049999</v>
      </c>
      <c r="H60" s="1">
        <v>43552</v>
      </c>
      <c r="I60" s="12">
        <f t="shared" si="2"/>
        <v>9.7661999999999907</v>
      </c>
      <c r="J60" s="12">
        <f t="shared" si="3"/>
        <v>15.049500990099007</v>
      </c>
      <c r="K60" s="12">
        <f t="shared" si="4"/>
        <v>15.049500990099007</v>
      </c>
    </row>
    <row r="61" spans="1:11" ht="15.75" x14ac:dyDescent="0.25">
      <c r="A61" t="s">
        <v>60</v>
      </c>
      <c r="B61">
        <v>111.917</v>
      </c>
      <c r="C61" s="1">
        <v>43553</v>
      </c>
      <c r="D61" s="2">
        <v>29.4</v>
      </c>
      <c r="E61" s="1">
        <v>43553</v>
      </c>
      <c r="F61" s="4">
        <f t="shared" si="1"/>
        <v>29.4</v>
      </c>
      <c r="G61" s="4">
        <f t="shared" si="0"/>
        <v>29.4</v>
      </c>
      <c r="H61" s="1">
        <v>43553</v>
      </c>
      <c r="I61" s="12">
        <f t="shared" si="2"/>
        <v>11.917</v>
      </c>
      <c r="J61" s="12">
        <f t="shared" si="3"/>
        <v>16.435643564356429</v>
      </c>
      <c r="K61" s="12">
        <f t="shared" si="4"/>
        <v>16.435643564356429</v>
      </c>
    </row>
    <row r="62" spans="1:11" ht="15.75" x14ac:dyDescent="0.25">
      <c r="A62" t="s">
        <v>61</v>
      </c>
      <c r="B62">
        <v>113.846</v>
      </c>
      <c r="C62" s="1">
        <v>43556</v>
      </c>
      <c r="D62" s="2">
        <v>29.9</v>
      </c>
      <c r="E62" s="1">
        <v>43556</v>
      </c>
      <c r="F62" s="4">
        <f t="shared" si="1"/>
        <v>29.9</v>
      </c>
      <c r="G62" s="4">
        <f t="shared" si="0"/>
        <v>29.9</v>
      </c>
      <c r="H62" s="1">
        <v>43556</v>
      </c>
      <c r="I62" s="12">
        <f t="shared" si="2"/>
        <v>13.846000000000004</v>
      </c>
      <c r="J62" s="12">
        <f t="shared" si="3"/>
        <v>18.415841584158411</v>
      </c>
      <c r="K62" s="12">
        <f t="shared" si="4"/>
        <v>18.415841584158411</v>
      </c>
    </row>
    <row r="63" spans="1:11" ht="15.75" x14ac:dyDescent="0.25">
      <c r="A63" t="s">
        <v>62</v>
      </c>
      <c r="B63">
        <v>113.77079999999999</v>
      </c>
      <c r="C63" s="1">
        <v>43557</v>
      </c>
      <c r="D63" s="2">
        <v>29.950001</v>
      </c>
      <c r="E63" s="1">
        <v>43557</v>
      </c>
      <c r="F63" s="4">
        <f t="shared" si="1"/>
        <v>29.950001</v>
      </c>
      <c r="G63" s="4">
        <f t="shared" si="0"/>
        <v>29.950001</v>
      </c>
      <c r="H63" s="1">
        <v>43557</v>
      </c>
      <c r="I63" s="12">
        <f t="shared" si="2"/>
        <v>13.770799999999994</v>
      </c>
      <c r="J63" s="12">
        <f t="shared" si="3"/>
        <v>18.613865346534663</v>
      </c>
      <c r="K63" s="12">
        <f t="shared" si="4"/>
        <v>18.613865346534663</v>
      </c>
    </row>
    <row r="64" spans="1:11" ht="15.75" x14ac:dyDescent="0.25">
      <c r="A64" t="s">
        <v>63</v>
      </c>
      <c r="B64">
        <v>114.8409</v>
      </c>
      <c r="C64" s="1">
        <v>43558</v>
      </c>
      <c r="D64" s="2">
        <v>30.25</v>
      </c>
      <c r="E64" s="1">
        <v>43558</v>
      </c>
      <c r="F64" s="4">
        <f t="shared" si="1"/>
        <v>30.25</v>
      </c>
      <c r="G64" s="4">
        <f t="shared" si="0"/>
        <v>30.25</v>
      </c>
      <c r="H64" s="1">
        <v>43558</v>
      </c>
      <c r="I64" s="12">
        <f t="shared" si="2"/>
        <v>14.840900000000001</v>
      </c>
      <c r="J64" s="12">
        <f t="shared" si="3"/>
        <v>19.801980198019798</v>
      </c>
      <c r="K64" s="12">
        <f t="shared" si="4"/>
        <v>19.801980198019798</v>
      </c>
    </row>
    <row r="65" spans="1:11" ht="15.75" x14ac:dyDescent="0.25">
      <c r="A65" t="s">
        <v>64</v>
      </c>
      <c r="B65">
        <v>114.9854</v>
      </c>
      <c r="C65" s="1">
        <v>43559</v>
      </c>
      <c r="D65" s="2">
        <v>30.299999</v>
      </c>
      <c r="E65" s="1">
        <v>43559</v>
      </c>
      <c r="F65" s="4">
        <f t="shared" si="1"/>
        <v>30.299999</v>
      </c>
      <c r="G65" s="4">
        <f t="shared" si="0"/>
        <v>30.299999</v>
      </c>
      <c r="H65" s="1">
        <v>43559</v>
      </c>
      <c r="I65" s="12">
        <f t="shared" si="2"/>
        <v>14.985399999999993</v>
      </c>
      <c r="J65" s="12">
        <f t="shared" si="3"/>
        <v>19.999996039603964</v>
      </c>
      <c r="K65" s="12">
        <f t="shared" si="4"/>
        <v>19.999996039603964</v>
      </c>
    </row>
    <row r="66" spans="1:11" ht="15.75" x14ac:dyDescent="0.25">
      <c r="A66" t="s">
        <v>65</v>
      </c>
      <c r="B66">
        <v>115.5549</v>
      </c>
      <c r="C66" s="1">
        <v>43563</v>
      </c>
      <c r="D66" s="2">
        <v>30.4</v>
      </c>
      <c r="E66" s="1">
        <v>43563</v>
      </c>
      <c r="F66" s="4">
        <f t="shared" si="1"/>
        <v>30.4</v>
      </c>
      <c r="G66" s="4">
        <f t="shared" ref="G66:G99" si="5">F66</f>
        <v>30.4</v>
      </c>
      <c r="H66" s="1">
        <v>43563</v>
      </c>
      <c r="I66" s="12">
        <f t="shared" si="2"/>
        <v>15.554899999999993</v>
      </c>
      <c r="J66" s="12">
        <f t="shared" si="3"/>
        <v>20.396039603960393</v>
      </c>
      <c r="K66" s="12">
        <f t="shared" si="4"/>
        <v>20.396039603960393</v>
      </c>
    </row>
    <row r="67" spans="1:11" ht="15.75" x14ac:dyDescent="0.25">
      <c r="A67" t="s">
        <v>66</v>
      </c>
      <c r="B67">
        <v>116.49250000000001</v>
      </c>
      <c r="C67" s="1">
        <v>43564</v>
      </c>
      <c r="D67" s="2">
        <v>30.5</v>
      </c>
      <c r="E67" s="1">
        <v>43564</v>
      </c>
      <c r="F67" s="4">
        <f t="shared" ref="F67:F130" si="6">D67</f>
        <v>30.5</v>
      </c>
      <c r="G67" s="4">
        <f t="shared" si="5"/>
        <v>30.5</v>
      </c>
      <c r="H67" s="1">
        <v>43564</v>
      </c>
      <c r="I67" s="12">
        <f t="shared" si="2"/>
        <v>16.4925</v>
      </c>
      <c r="J67" s="12">
        <f t="shared" si="3"/>
        <v>20.792079207920789</v>
      </c>
      <c r="K67" s="12">
        <f t="shared" si="4"/>
        <v>20.792079207920789</v>
      </c>
    </row>
    <row r="68" spans="1:11" ht="15.75" x14ac:dyDescent="0.25">
      <c r="A68" t="s">
        <v>67</v>
      </c>
      <c r="B68">
        <v>116.9666</v>
      </c>
      <c r="C68" s="1">
        <v>43565</v>
      </c>
      <c r="D68" s="2">
        <v>30.450001</v>
      </c>
      <c r="E68" s="1">
        <v>43565</v>
      </c>
      <c r="F68" s="4">
        <f t="shared" si="6"/>
        <v>30.450001</v>
      </c>
      <c r="G68" s="4">
        <f t="shared" si="5"/>
        <v>30.450001</v>
      </c>
      <c r="H68" s="1">
        <v>43565</v>
      </c>
      <c r="I68" s="12">
        <f t="shared" ref="I68:I131" si="7">(B68/$B$2-1)*100</f>
        <v>16.96660000000001</v>
      </c>
      <c r="J68" s="12">
        <f t="shared" ref="J68:J131" si="8">(D68/$D$2-1)*100</f>
        <v>20.594063366336645</v>
      </c>
      <c r="K68" s="12">
        <f t="shared" ref="K68:K131" si="9">(G68/$G$2-1)*100</f>
        <v>20.594063366336645</v>
      </c>
    </row>
    <row r="69" spans="1:11" ht="15.75" x14ac:dyDescent="0.25">
      <c r="A69" t="s">
        <v>68</v>
      </c>
      <c r="B69">
        <v>115.0043</v>
      </c>
      <c r="C69" s="1">
        <v>43566</v>
      </c>
      <c r="D69" s="2">
        <v>30.15</v>
      </c>
      <c r="E69" s="1">
        <v>43566</v>
      </c>
      <c r="F69" s="4">
        <f t="shared" si="6"/>
        <v>30.15</v>
      </c>
      <c r="G69" s="4">
        <f t="shared" si="5"/>
        <v>30.15</v>
      </c>
      <c r="H69" s="1">
        <v>43566</v>
      </c>
      <c r="I69" s="12">
        <f t="shared" si="7"/>
        <v>15.004299999999994</v>
      </c>
      <c r="J69" s="12">
        <f t="shared" si="8"/>
        <v>19.405940594059402</v>
      </c>
      <c r="K69" s="12">
        <f t="shared" si="9"/>
        <v>19.405940594059402</v>
      </c>
    </row>
    <row r="70" spans="1:11" ht="15.75" x14ac:dyDescent="0.25">
      <c r="A70" t="s">
        <v>69</v>
      </c>
      <c r="B70">
        <v>115.6358</v>
      </c>
      <c r="C70" s="1">
        <v>43567</v>
      </c>
      <c r="D70" s="2">
        <v>30.200001</v>
      </c>
      <c r="E70" s="1">
        <v>43567</v>
      </c>
      <c r="F70" s="4">
        <f t="shared" si="6"/>
        <v>30.200001</v>
      </c>
      <c r="G70" s="4">
        <f t="shared" si="5"/>
        <v>30.200001</v>
      </c>
      <c r="H70" s="1">
        <v>43567</v>
      </c>
      <c r="I70" s="12">
        <f t="shared" si="7"/>
        <v>15.6358</v>
      </c>
      <c r="J70" s="12">
        <f t="shared" si="8"/>
        <v>19.603964356435654</v>
      </c>
      <c r="K70" s="12">
        <f t="shared" si="9"/>
        <v>19.603964356435654</v>
      </c>
    </row>
    <row r="71" spans="1:11" ht="15.75" x14ac:dyDescent="0.25">
      <c r="A71" t="s">
        <v>70</v>
      </c>
      <c r="B71">
        <v>115.0155</v>
      </c>
      <c r="C71" s="1">
        <v>43570</v>
      </c>
      <c r="D71" s="2">
        <v>30.1</v>
      </c>
      <c r="E71" s="1">
        <v>43570</v>
      </c>
      <c r="F71" s="4">
        <f t="shared" si="6"/>
        <v>30.1</v>
      </c>
      <c r="G71" s="4">
        <f t="shared" si="5"/>
        <v>30.1</v>
      </c>
      <c r="H71" s="1">
        <v>43570</v>
      </c>
      <c r="I71" s="12">
        <f t="shared" si="7"/>
        <v>15.015500000000003</v>
      </c>
      <c r="J71" s="12">
        <f t="shared" si="8"/>
        <v>19.207920792079204</v>
      </c>
      <c r="K71" s="12">
        <f t="shared" si="9"/>
        <v>19.207920792079204</v>
      </c>
    </row>
    <row r="72" spans="1:11" ht="15.75" x14ac:dyDescent="0.25">
      <c r="A72" t="s">
        <v>71</v>
      </c>
      <c r="B72">
        <v>116.3571</v>
      </c>
      <c r="C72" s="1">
        <v>43571</v>
      </c>
      <c r="D72" s="2">
        <v>30.450001</v>
      </c>
      <c r="E72" s="1">
        <v>43571</v>
      </c>
      <c r="F72" s="4">
        <f t="shared" si="6"/>
        <v>30.450001</v>
      </c>
      <c r="G72" s="4">
        <f t="shared" si="5"/>
        <v>30.450001</v>
      </c>
      <c r="H72" s="1">
        <v>43571</v>
      </c>
      <c r="I72" s="12">
        <f t="shared" si="7"/>
        <v>16.357100000000013</v>
      </c>
      <c r="J72" s="12">
        <f t="shared" si="8"/>
        <v>20.594063366336645</v>
      </c>
      <c r="K72" s="12">
        <f t="shared" si="9"/>
        <v>20.594063366336645</v>
      </c>
    </row>
    <row r="73" spans="1:11" ht="15.75" x14ac:dyDescent="0.25">
      <c r="A73" t="s">
        <v>72</v>
      </c>
      <c r="B73">
        <v>116.7944</v>
      </c>
      <c r="C73" s="1">
        <v>43572</v>
      </c>
      <c r="D73" s="2">
        <v>30.450001</v>
      </c>
      <c r="E73" s="1">
        <v>43572</v>
      </c>
      <c r="F73" s="4">
        <f t="shared" si="6"/>
        <v>30.450001</v>
      </c>
      <c r="G73" s="4">
        <f t="shared" si="5"/>
        <v>30.450001</v>
      </c>
      <c r="H73" s="1">
        <v>43572</v>
      </c>
      <c r="I73" s="12">
        <f t="shared" si="7"/>
        <v>16.794399999999989</v>
      </c>
      <c r="J73" s="12">
        <f t="shared" si="8"/>
        <v>20.594063366336645</v>
      </c>
      <c r="K73" s="12">
        <f t="shared" si="9"/>
        <v>20.594063366336645</v>
      </c>
    </row>
    <row r="74" spans="1:11" ht="15.75" x14ac:dyDescent="0.25">
      <c r="A74" t="s">
        <v>73</v>
      </c>
      <c r="B74">
        <v>116.7072</v>
      </c>
      <c r="C74" s="1">
        <v>43573</v>
      </c>
      <c r="D74" s="2">
        <v>30.25</v>
      </c>
      <c r="E74" s="1">
        <v>43573</v>
      </c>
      <c r="F74" s="4">
        <f t="shared" si="6"/>
        <v>30.25</v>
      </c>
      <c r="G74" s="4">
        <f t="shared" si="5"/>
        <v>30.25</v>
      </c>
      <c r="H74" s="1">
        <v>43573</v>
      </c>
      <c r="I74" s="12">
        <f t="shared" si="7"/>
        <v>16.707200000000011</v>
      </c>
      <c r="J74" s="12">
        <f t="shared" si="8"/>
        <v>19.801980198019798</v>
      </c>
      <c r="K74" s="12">
        <f t="shared" si="9"/>
        <v>19.801980198019798</v>
      </c>
    </row>
    <row r="75" spans="1:11" ht="15.75" x14ac:dyDescent="0.25">
      <c r="A75" t="s">
        <v>74</v>
      </c>
      <c r="B75">
        <v>116.2162</v>
      </c>
      <c r="C75" s="1">
        <v>43578</v>
      </c>
      <c r="D75" s="2">
        <v>30.25</v>
      </c>
      <c r="E75" s="1">
        <v>43578</v>
      </c>
      <c r="F75" s="4">
        <f t="shared" si="6"/>
        <v>30.25</v>
      </c>
      <c r="G75" s="4">
        <f t="shared" si="5"/>
        <v>30.25</v>
      </c>
      <c r="H75" s="1">
        <v>43578</v>
      </c>
      <c r="I75" s="12">
        <f t="shared" si="7"/>
        <v>16.216199999999994</v>
      </c>
      <c r="J75" s="12">
        <f t="shared" si="8"/>
        <v>19.801980198019798</v>
      </c>
      <c r="K75" s="12">
        <f t="shared" si="9"/>
        <v>19.801980198019798</v>
      </c>
    </row>
    <row r="76" spans="1:11" ht="15.75" x14ac:dyDescent="0.25">
      <c r="A76" t="s">
        <v>75</v>
      </c>
      <c r="B76">
        <v>115.5985</v>
      </c>
      <c r="C76" s="1">
        <v>43579</v>
      </c>
      <c r="D76" s="2">
        <v>30.1</v>
      </c>
      <c r="E76" s="1">
        <v>43579</v>
      </c>
      <c r="F76" s="4">
        <f t="shared" si="6"/>
        <v>30.1</v>
      </c>
      <c r="G76" s="4">
        <f t="shared" si="5"/>
        <v>30.1</v>
      </c>
      <c r="H76" s="1">
        <v>43579</v>
      </c>
      <c r="I76" s="12">
        <f t="shared" si="7"/>
        <v>15.598500000000005</v>
      </c>
      <c r="J76" s="12">
        <f t="shared" si="8"/>
        <v>19.207920792079204</v>
      </c>
      <c r="K76" s="12">
        <f t="shared" si="9"/>
        <v>19.207920792079204</v>
      </c>
    </row>
    <row r="77" spans="1:11" ht="15.75" x14ac:dyDescent="0.25">
      <c r="A77" t="s">
        <v>76</v>
      </c>
      <c r="B77">
        <v>113.7835</v>
      </c>
      <c r="C77" s="1">
        <v>43580</v>
      </c>
      <c r="D77" s="2">
        <v>29.9</v>
      </c>
      <c r="E77" s="1">
        <v>43580</v>
      </c>
      <c r="F77" s="4">
        <f t="shared" si="6"/>
        <v>29.9</v>
      </c>
      <c r="G77" s="4">
        <f t="shared" si="5"/>
        <v>29.9</v>
      </c>
      <c r="H77" s="1">
        <v>43580</v>
      </c>
      <c r="I77" s="12">
        <f t="shared" si="7"/>
        <v>13.783499999999993</v>
      </c>
      <c r="J77" s="12">
        <f t="shared" si="8"/>
        <v>18.415841584158411</v>
      </c>
      <c r="K77" s="12">
        <f t="shared" si="9"/>
        <v>18.415841584158411</v>
      </c>
    </row>
    <row r="78" spans="1:11" ht="15.75" x14ac:dyDescent="0.25">
      <c r="A78" t="s">
        <v>77</v>
      </c>
      <c r="B78">
        <v>113.9264</v>
      </c>
      <c r="C78" s="1">
        <v>43581</v>
      </c>
      <c r="D78" s="2">
        <v>29.9</v>
      </c>
      <c r="E78" s="1">
        <v>43581</v>
      </c>
      <c r="F78" s="4">
        <f t="shared" si="6"/>
        <v>29.9</v>
      </c>
      <c r="G78" s="4">
        <f t="shared" si="5"/>
        <v>29.9</v>
      </c>
      <c r="H78" s="1">
        <v>43581</v>
      </c>
      <c r="I78" s="12">
        <f t="shared" si="7"/>
        <v>13.926400000000005</v>
      </c>
      <c r="J78" s="12">
        <f t="shared" si="8"/>
        <v>18.415841584158411</v>
      </c>
      <c r="K78" s="12">
        <f t="shared" si="9"/>
        <v>18.415841584158411</v>
      </c>
    </row>
    <row r="79" spans="1:11" ht="15.75" x14ac:dyDescent="0.25">
      <c r="A79" t="s">
        <v>78</v>
      </c>
      <c r="B79">
        <v>114.5951</v>
      </c>
      <c r="C79" s="1">
        <v>43584</v>
      </c>
      <c r="D79" s="2">
        <v>30.1</v>
      </c>
      <c r="E79" s="1">
        <v>43584</v>
      </c>
      <c r="F79" s="4">
        <f t="shared" si="6"/>
        <v>30.1</v>
      </c>
      <c r="G79" s="4">
        <f t="shared" si="5"/>
        <v>30.1</v>
      </c>
      <c r="H79" s="1">
        <v>43584</v>
      </c>
      <c r="I79" s="12">
        <f t="shared" si="7"/>
        <v>14.595099999999995</v>
      </c>
      <c r="J79" s="12">
        <f t="shared" si="8"/>
        <v>19.207920792079204</v>
      </c>
      <c r="K79" s="12">
        <f t="shared" si="9"/>
        <v>19.207920792079204</v>
      </c>
    </row>
    <row r="80" spans="1:11" ht="15.75" x14ac:dyDescent="0.25">
      <c r="A80" t="s">
        <v>79</v>
      </c>
      <c r="B80">
        <v>114.1913</v>
      </c>
      <c r="C80" s="1">
        <v>43585</v>
      </c>
      <c r="D80" s="2">
        <v>29.85</v>
      </c>
      <c r="E80" s="1">
        <v>43585</v>
      </c>
      <c r="F80" s="4">
        <f t="shared" si="6"/>
        <v>29.85</v>
      </c>
      <c r="G80" s="4">
        <f t="shared" si="5"/>
        <v>29.85</v>
      </c>
      <c r="H80" s="1">
        <v>43585</v>
      </c>
      <c r="I80" s="12">
        <f t="shared" si="7"/>
        <v>14.191299999999995</v>
      </c>
      <c r="J80" s="12">
        <f t="shared" si="8"/>
        <v>18.217821782178234</v>
      </c>
      <c r="K80" s="12">
        <f t="shared" si="9"/>
        <v>18.217821782178234</v>
      </c>
    </row>
    <row r="81" spans="1:11" ht="15.75" x14ac:dyDescent="0.25">
      <c r="A81" t="s">
        <v>80</v>
      </c>
      <c r="B81">
        <v>114.914</v>
      </c>
      <c r="C81" s="1">
        <v>43587</v>
      </c>
      <c r="D81" s="2">
        <v>30.1</v>
      </c>
      <c r="E81" s="1">
        <v>43587</v>
      </c>
      <c r="F81" s="4">
        <f t="shared" si="6"/>
        <v>30.1</v>
      </c>
      <c r="G81" s="4">
        <f t="shared" si="5"/>
        <v>30.1</v>
      </c>
      <c r="H81" s="1">
        <v>43587</v>
      </c>
      <c r="I81" s="12">
        <f t="shared" si="7"/>
        <v>14.914000000000005</v>
      </c>
      <c r="J81" s="12">
        <f t="shared" si="8"/>
        <v>19.207920792079204</v>
      </c>
      <c r="K81" s="12">
        <f t="shared" si="9"/>
        <v>19.207920792079204</v>
      </c>
    </row>
    <row r="82" spans="1:11" ht="15.75" x14ac:dyDescent="0.25">
      <c r="A82" t="s">
        <v>81</v>
      </c>
      <c r="B82">
        <v>115.312</v>
      </c>
      <c r="C82" s="1">
        <v>43588</v>
      </c>
      <c r="D82" s="2">
        <v>30.25</v>
      </c>
      <c r="E82" s="1">
        <v>43588</v>
      </c>
      <c r="F82" s="4">
        <f t="shared" si="6"/>
        <v>30.25</v>
      </c>
      <c r="G82" s="4">
        <f t="shared" si="5"/>
        <v>30.25</v>
      </c>
      <c r="H82" s="1">
        <v>43588</v>
      </c>
      <c r="I82" s="12">
        <f t="shared" si="7"/>
        <v>15.311999999999992</v>
      </c>
      <c r="J82" s="12">
        <f t="shared" si="8"/>
        <v>19.801980198019798</v>
      </c>
      <c r="K82" s="12">
        <f t="shared" si="9"/>
        <v>19.801980198019798</v>
      </c>
    </row>
    <row r="83" spans="1:11" ht="15.75" x14ac:dyDescent="0.25">
      <c r="A83" t="s">
        <v>82</v>
      </c>
      <c r="B83">
        <v>110.8092</v>
      </c>
      <c r="C83" s="1">
        <v>43591</v>
      </c>
      <c r="D83" s="2">
        <v>29.4</v>
      </c>
      <c r="E83" s="1">
        <v>43591</v>
      </c>
      <c r="F83" s="4">
        <f t="shared" si="6"/>
        <v>29.4</v>
      </c>
      <c r="G83" s="4">
        <f t="shared" si="5"/>
        <v>29.4</v>
      </c>
      <c r="H83" s="1">
        <v>43591</v>
      </c>
      <c r="I83" s="12">
        <f t="shared" si="7"/>
        <v>10.809200000000008</v>
      </c>
      <c r="J83" s="12">
        <f t="shared" si="8"/>
        <v>16.435643564356429</v>
      </c>
      <c r="K83" s="12">
        <f t="shared" si="9"/>
        <v>16.435643564356429</v>
      </c>
    </row>
    <row r="84" spans="1:11" ht="15.75" x14ac:dyDescent="0.25">
      <c r="A84" t="s">
        <v>83</v>
      </c>
      <c r="B84">
        <v>110.8721</v>
      </c>
      <c r="C84" s="1">
        <v>43592</v>
      </c>
      <c r="D84" s="2">
        <v>29.5</v>
      </c>
      <c r="E84" s="1">
        <v>43592</v>
      </c>
      <c r="F84" s="4">
        <f t="shared" si="6"/>
        <v>29.5</v>
      </c>
      <c r="G84" s="4">
        <f t="shared" si="5"/>
        <v>29.5</v>
      </c>
      <c r="H84" s="1">
        <v>43592</v>
      </c>
      <c r="I84" s="12">
        <f t="shared" si="7"/>
        <v>10.872100000000007</v>
      </c>
      <c r="J84" s="12">
        <f t="shared" si="8"/>
        <v>16.831683168316825</v>
      </c>
      <c r="K84" s="12">
        <f t="shared" si="9"/>
        <v>16.831683168316825</v>
      </c>
    </row>
    <row r="85" spans="1:11" ht="15.75" x14ac:dyDescent="0.25">
      <c r="A85" t="s">
        <v>84</v>
      </c>
      <c r="B85">
        <v>109.7247</v>
      </c>
      <c r="C85" s="1">
        <v>43593</v>
      </c>
      <c r="D85" s="2">
        <v>29.15</v>
      </c>
      <c r="E85" s="1">
        <v>43593</v>
      </c>
      <c r="F85" s="4">
        <f t="shared" si="6"/>
        <v>29.15</v>
      </c>
      <c r="G85" s="4">
        <f t="shared" si="5"/>
        <v>29.15</v>
      </c>
      <c r="H85" s="1">
        <v>43593</v>
      </c>
      <c r="I85" s="12">
        <f t="shared" si="7"/>
        <v>9.7247000000000092</v>
      </c>
      <c r="J85" s="12">
        <f t="shared" si="8"/>
        <v>15.445544554455438</v>
      </c>
      <c r="K85" s="12">
        <f t="shared" si="9"/>
        <v>15.445544554455438</v>
      </c>
    </row>
    <row r="86" spans="1:11" ht="15.75" x14ac:dyDescent="0.25">
      <c r="A86" t="s">
        <v>85</v>
      </c>
      <c r="B86">
        <v>107.73260000000001</v>
      </c>
      <c r="C86" s="1">
        <v>43594</v>
      </c>
      <c r="D86" s="2">
        <v>28.5</v>
      </c>
      <c r="E86" s="1">
        <v>43594</v>
      </c>
      <c r="F86" s="4">
        <f t="shared" si="6"/>
        <v>28.5</v>
      </c>
      <c r="G86" s="4">
        <f t="shared" si="5"/>
        <v>28.5</v>
      </c>
      <c r="H86" s="1">
        <v>43594</v>
      </c>
      <c r="I86" s="12">
        <f t="shared" si="7"/>
        <v>7.7326000000000006</v>
      </c>
      <c r="J86" s="12">
        <f t="shared" si="8"/>
        <v>12.871287128712861</v>
      </c>
      <c r="K86" s="12">
        <f t="shared" si="9"/>
        <v>12.871287128712861</v>
      </c>
    </row>
    <row r="87" spans="1:11" ht="15.75" x14ac:dyDescent="0.25">
      <c r="A87" t="s">
        <v>86</v>
      </c>
      <c r="B87">
        <v>109.3552</v>
      </c>
      <c r="C87" s="1">
        <v>43595</v>
      </c>
      <c r="D87" s="2">
        <v>28.700001</v>
      </c>
      <c r="E87" s="1">
        <v>43595</v>
      </c>
      <c r="F87" s="4">
        <f t="shared" si="6"/>
        <v>28.700001</v>
      </c>
      <c r="G87" s="4">
        <f t="shared" si="5"/>
        <v>28.700001</v>
      </c>
      <c r="H87" s="1">
        <v>43595</v>
      </c>
      <c r="I87" s="12">
        <f t="shared" si="7"/>
        <v>9.3551999999999857</v>
      </c>
      <c r="J87" s="12">
        <f t="shared" si="8"/>
        <v>13.663370297029708</v>
      </c>
      <c r="K87" s="12">
        <f t="shared" si="9"/>
        <v>13.663370297029708</v>
      </c>
    </row>
    <row r="88" spans="1:11" ht="15.75" x14ac:dyDescent="0.25">
      <c r="A88" t="s">
        <v>87</v>
      </c>
      <c r="B88">
        <v>107.0421</v>
      </c>
      <c r="C88" s="1">
        <v>43599</v>
      </c>
      <c r="D88" s="2">
        <v>28.299999</v>
      </c>
      <c r="E88" s="1">
        <v>43599</v>
      </c>
      <c r="F88" s="4">
        <f t="shared" si="6"/>
        <v>28.299999</v>
      </c>
      <c r="G88" s="4">
        <f t="shared" si="5"/>
        <v>28.299999</v>
      </c>
      <c r="H88" s="1">
        <v>43599</v>
      </c>
      <c r="I88" s="12">
        <f t="shared" si="7"/>
        <v>7.0421000000000067</v>
      </c>
      <c r="J88" s="12">
        <f t="shared" si="8"/>
        <v>12.079203960396034</v>
      </c>
      <c r="K88" s="12">
        <f t="shared" si="9"/>
        <v>12.079203960396034</v>
      </c>
    </row>
    <row r="89" spans="1:11" ht="15.75" x14ac:dyDescent="0.25">
      <c r="A89" t="s">
        <v>88</v>
      </c>
      <c r="B89">
        <v>108.0039</v>
      </c>
      <c r="C89" s="1">
        <v>43600</v>
      </c>
      <c r="D89" s="2">
        <v>28.4</v>
      </c>
      <c r="E89" s="1">
        <v>43600</v>
      </c>
      <c r="F89" s="4">
        <f t="shared" si="6"/>
        <v>28.4</v>
      </c>
      <c r="G89" s="4">
        <f t="shared" si="5"/>
        <v>28.4</v>
      </c>
      <c r="H89" s="1">
        <v>43600</v>
      </c>
      <c r="I89" s="12">
        <f t="shared" si="7"/>
        <v>8.003899999999998</v>
      </c>
      <c r="J89" s="12">
        <f t="shared" si="8"/>
        <v>12.475247524752465</v>
      </c>
      <c r="K89" s="12">
        <f t="shared" si="9"/>
        <v>12.475247524752465</v>
      </c>
    </row>
    <row r="90" spans="1:11" ht="15.75" x14ac:dyDescent="0.25">
      <c r="A90" t="s">
        <v>89</v>
      </c>
      <c r="B90">
        <v>107.98399999999999</v>
      </c>
      <c r="C90" s="1">
        <v>43601</v>
      </c>
      <c r="D90" s="2">
        <v>28.450001</v>
      </c>
      <c r="E90" s="1">
        <v>43601</v>
      </c>
      <c r="F90" s="4">
        <f t="shared" si="6"/>
        <v>28.450001</v>
      </c>
      <c r="G90" s="4">
        <f t="shared" si="5"/>
        <v>28.450001</v>
      </c>
      <c r="H90" s="1">
        <v>43601</v>
      </c>
      <c r="I90" s="12">
        <f t="shared" si="7"/>
        <v>7.9839999999999911</v>
      </c>
      <c r="J90" s="12">
        <f t="shared" si="8"/>
        <v>12.673271287128717</v>
      </c>
      <c r="K90" s="12">
        <f t="shared" si="9"/>
        <v>12.673271287128717</v>
      </c>
    </row>
    <row r="91" spans="1:11" ht="15.75" x14ac:dyDescent="0.25">
      <c r="A91" t="s">
        <v>90</v>
      </c>
      <c r="B91">
        <v>106.4611</v>
      </c>
      <c r="C91" s="1">
        <v>43602</v>
      </c>
      <c r="D91" s="2">
        <v>28.200001</v>
      </c>
      <c r="E91" s="1">
        <v>43602</v>
      </c>
      <c r="F91" s="4">
        <f t="shared" si="6"/>
        <v>28.200001</v>
      </c>
      <c r="G91" s="4">
        <f t="shared" si="5"/>
        <v>28.200001</v>
      </c>
      <c r="H91" s="1">
        <v>43602</v>
      </c>
      <c r="I91" s="12">
        <f t="shared" si="7"/>
        <v>6.4610999999999974</v>
      </c>
      <c r="J91" s="12">
        <f t="shared" si="8"/>
        <v>11.683172277227726</v>
      </c>
      <c r="K91" s="12">
        <f t="shared" si="9"/>
        <v>11.683172277227726</v>
      </c>
    </row>
    <row r="92" spans="1:11" ht="15.75" x14ac:dyDescent="0.25">
      <c r="A92" t="s">
        <v>91</v>
      </c>
      <c r="B92">
        <v>105.2158</v>
      </c>
      <c r="C92" s="1">
        <v>43605</v>
      </c>
      <c r="D92" s="2">
        <v>28.049999</v>
      </c>
      <c r="E92" s="1">
        <v>43605</v>
      </c>
      <c r="F92" s="4">
        <f t="shared" si="6"/>
        <v>28.049999</v>
      </c>
      <c r="G92" s="4">
        <f t="shared" si="5"/>
        <v>28.049999</v>
      </c>
      <c r="H92" s="1">
        <v>43605</v>
      </c>
      <c r="I92" s="12">
        <f t="shared" si="7"/>
        <v>5.2157999999999927</v>
      </c>
      <c r="J92" s="12">
        <f t="shared" si="8"/>
        <v>11.089104950495043</v>
      </c>
      <c r="K92" s="12">
        <f t="shared" si="9"/>
        <v>11.089104950495043</v>
      </c>
    </row>
    <row r="93" spans="1:11" ht="15.75" x14ac:dyDescent="0.25">
      <c r="A93" t="s">
        <v>92</v>
      </c>
      <c r="B93">
        <v>105.5705</v>
      </c>
      <c r="C93" s="1">
        <v>43606</v>
      </c>
      <c r="D93" s="2">
        <v>28</v>
      </c>
      <c r="E93" s="1">
        <v>43606</v>
      </c>
      <c r="F93" s="4">
        <f t="shared" si="6"/>
        <v>28</v>
      </c>
      <c r="G93" s="4">
        <f t="shared" si="5"/>
        <v>28</v>
      </c>
      <c r="H93" s="1">
        <v>43606</v>
      </c>
      <c r="I93" s="12">
        <f t="shared" si="7"/>
        <v>5.5704999999999893</v>
      </c>
      <c r="J93" s="12">
        <f t="shared" si="8"/>
        <v>10.891089108910901</v>
      </c>
      <c r="K93" s="12">
        <f t="shared" si="9"/>
        <v>10.891089108910901</v>
      </c>
    </row>
    <row r="94" spans="1:11" ht="15.75" x14ac:dyDescent="0.25">
      <c r="A94" t="s">
        <v>93</v>
      </c>
      <c r="B94">
        <v>105.6078</v>
      </c>
      <c r="C94" s="1">
        <v>43607</v>
      </c>
      <c r="D94" s="2">
        <v>27.950001</v>
      </c>
      <c r="E94" s="1">
        <v>43607</v>
      </c>
      <c r="F94" s="4">
        <f t="shared" si="6"/>
        <v>27.950001</v>
      </c>
      <c r="G94" s="4">
        <f t="shared" si="5"/>
        <v>27.950001</v>
      </c>
      <c r="H94" s="1">
        <v>43607</v>
      </c>
      <c r="I94" s="12">
        <f t="shared" si="7"/>
        <v>5.6078000000000072</v>
      </c>
      <c r="J94" s="12">
        <f t="shared" si="8"/>
        <v>10.693073267326735</v>
      </c>
      <c r="K94" s="12">
        <f t="shared" si="9"/>
        <v>10.693073267326735</v>
      </c>
    </row>
    <row r="95" spans="1:11" ht="15.75" x14ac:dyDescent="0.25">
      <c r="A95" t="s">
        <v>94</v>
      </c>
      <c r="B95">
        <v>104.5955</v>
      </c>
      <c r="C95" s="1">
        <v>43608</v>
      </c>
      <c r="D95" s="2">
        <v>27.65</v>
      </c>
      <c r="E95" s="1">
        <v>43608</v>
      </c>
      <c r="F95" s="4">
        <f t="shared" si="6"/>
        <v>27.65</v>
      </c>
      <c r="G95" s="4">
        <f t="shared" si="5"/>
        <v>27.65</v>
      </c>
      <c r="H95" s="1">
        <v>43608</v>
      </c>
      <c r="I95" s="12">
        <f t="shared" si="7"/>
        <v>4.5954999999999968</v>
      </c>
      <c r="J95" s="12">
        <f t="shared" si="8"/>
        <v>9.5049504950494921</v>
      </c>
      <c r="K95" s="12">
        <f t="shared" si="9"/>
        <v>9.5049504950494921</v>
      </c>
    </row>
    <row r="96" spans="1:11" ht="15.75" x14ac:dyDescent="0.25">
      <c r="A96" t="s">
        <v>95</v>
      </c>
      <c r="B96">
        <v>104.9432</v>
      </c>
      <c r="C96" s="1">
        <v>43609</v>
      </c>
      <c r="D96" s="2">
        <v>27.75</v>
      </c>
      <c r="E96" s="1">
        <v>43609</v>
      </c>
      <c r="F96" s="4">
        <f t="shared" si="6"/>
        <v>27.75</v>
      </c>
      <c r="G96" s="4">
        <f t="shared" si="5"/>
        <v>27.75</v>
      </c>
      <c r="H96" s="1">
        <v>43609</v>
      </c>
      <c r="I96" s="12">
        <f t="shared" si="7"/>
        <v>4.9432000000000142</v>
      </c>
      <c r="J96" s="12">
        <f t="shared" si="8"/>
        <v>9.9009900990099098</v>
      </c>
      <c r="K96" s="12">
        <f t="shared" si="9"/>
        <v>9.9009900990099098</v>
      </c>
    </row>
    <row r="97" spans="1:11" ht="15.75" x14ac:dyDescent="0.25">
      <c r="A97" t="s">
        <v>96</v>
      </c>
      <c r="B97">
        <v>105.11539999999999</v>
      </c>
      <c r="C97" s="1">
        <v>43612</v>
      </c>
      <c r="D97" s="2">
        <v>27.65</v>
      </c>
      <c r="E97" s="1">
        <v>43612</v>
      </c>
      <c r="F97" s="4">
        <f t="shared" si="6"/>
        <v>27.65</v>
      </c>
      <c r="G97" s="4">
        <f t="shared" si="5"/>
        <v>27.65</v>
      </c>
      <c r="H97" s="1">
        <v>43612</v>
      </c>
      <c r="I97" s="12">
        <f t="shared" si="7"/>
        <v>5.1153999999999922</v>
      </c>
      <c r="J97" s="12">
        <f t="shared" si="8"/>
        <v>9.5049504950494921</v>
      </c>
      <c r="K97" s="12">
        <f t="shared" si="9"/>
        <v>9.5049504950494921</v>
      </c>
    </row>
    <row r="98" spans="1:11" ht="15.75" x14ac:dyDescent="0.25">
      <c r="A98" t="s">
        <v>97</v>
      </c>
      <c r="B98">
        <v>105.53619999999999</v>
      </c>
      <c r="C98" s="1">
        <v>43613</v>
      </c>
      <c r="D98" s="2">
        <v>27.75</v>
      </c>
      <c r="E98" s="1">
        <v>43613</v>
      </c>
      <c r="F98" s="4">
        <f t="shared" si="6"/>
        <v>27.75</v>
      </c>
      <c r="G98" s="4">
        <f t="shared" si="5"/>
        <v>27.75</v>
      </c>
      <c r="H98" s="1">
        <v>43613</v>
      </c>
      <c r="I98" s="12">
        <f t="shared" si="7"/>
        <v>5.5361999999999911</v>
      </c>
      <c r="J98" s="12">
        <f t="shared" si="8"/>
        <v>9.9009900990099098</v>
      </c>
      <c r="K98" s="12">
        <f t="shared" si="9"/>
        <v>9.9009900990099098</v>
      </c>
    </row>
    <row r="99" spans="1:11" ht="15.75" x14ac:dyDescent="0.25">
      <c r="A99" t="s">
        <v>98</v>
      </c>
      <c r="B99">
        <v>105.4667</v>
      </c>
      <c r="C99" s="1">
        <v>43614</v>
      </c>
      <c r="D99" s="2">
        <v>27.65</v>
      </c>
      <c r="E99" s="1">
        <v>43614</v>
      </c>
      <c r="F99" s="4">
        <f t="shared" si="6"/>
        <v>27.65</v>
      </c>
      <c r="G99" s="4">
        <f t="shared" si="5"/>
        <v>27.65</v>
      </c>
      <c r="H99" s="1">
        <v>43614</v>
      </c>
      <c r="I99" s="12">
        <f t="shared" si="7"/>
        <v>5.4667000000000021</v>
      </c>
      <c r="J99" s="12">
        <f t="shared" si="8"/>
        <v>9.5049504950494921</v>
      </c>
      <c r="K99" s="12">
        <f t="shared" si="9"/>
        <v>9.5049504950494921</v>
      </c>
    </row>
    <row r="100" spans="1:11" ht="15.75" x14ac:dyDescent="0.25">
      <c r="A100" t="s">
        <v>99</v>
      </c>
      <c r="B100">
        <v>104.7499</v>
      </c>
      <c r="C100" s="1">
        <v>43615</v>
      </c>
      <c r="D100" s="2">
        <v>27.549999</v>
      </c>
      <c r="E100" s="1">
        <v>43615</v>
      </c>
      <c r="F100" s="4">
        <f t="shared" si="6"/>
        <v>27.549999</v>
      </c>
      <c r="G100" s="4">
        <f>F100</f>
        <v>27.549999</v>
      </c>
      <c r="H100" s="1">
        <v>43615</v>
      </c>
      <c r="I100" s="12">
        <f t="shared" si="7"/>
        <v>4.7498999999999958</v>
      </c>
      <c r="J100" s="12">
        <f t="shared" si="8"/>
        <v>9.1089069306930615</v>
      </c>
      <c r="K100" s="12">
        <f t="shared" si="9"/>
        <v>9.1089069306930615</v>
      </c>
    </row>
    <row r="101" spans="1:11" ht="15.75" x14ac:dyDescent="0.25">
      <c r="A101" t="s">
        <v>100</v>
      </c>
      <c r="B101">
        <v>104.4601</v>
      </c>
      <c r="C101" s="1">
        <v>43616</v>
      </c>
      <c r="D101" s="2">
        <v>27.35</v>
      </c>
      <c r="E101" s="1">
        <v>43616</v>
      </c>
      <c r="F101" s="4">
        <f t="shared" si="6"/>
        <v>27.35</v>
      </c>
      <c r="G101" s="4">
        <f>F101+0.15</f>
        <v>27.5</v>
      </c>
      <c r="H101" s="1">
        <v>43616</v>
      </c>
      <c r="I101" s="12">
        <f t="shared" si="7"/>
        <v>4.4600999999999891</v>
      </c>
      <c r="J101" s="12">
        <f t="shared" si="8"/>
        <v>8.3168316831683242</v>
      </c>
      <c r="K101" s="12">
        <f t="shared" si="9"/>
        <v>8.9108910891089188</v>
      </c>
    </row>
    <row r="102" spans="1:11" ht="15.75" x14ac:dyDescent="0.25">
      <c r="A102" t="s">
        <v>101</v>
      </c>
      <c r="B102">
        <v>104.4987</v>
      </c>
      <c r="C102" s="1">
        <v>43619</v>
      </c>
      <c r="D102" s="2">
        <v>27.299999</v>
      </c>
      <c r="E102" s="1">
        <v>43619</v>
      </c>
      <c r="F102" s="4">
        <f t="shared" si="6"/>
        <v>27.299999</v>
      </c>
      <c r="G102" s="4">
        <f t="shared" ref="G102:G165" si="10">F102+0.15</f>
        <v>27.449998999999998</v>
      </c>
      <c r="H102" s="1">
        <v>43619</v>
      </c>
      <c r="I102" s="12">
        <f t="shared" si="7"/>
        <v>4.4986999999999888</v>
      </c>
      <c r="J102" s="12">
        <f t="shared" si="8"/>
        <v>8.1188079207920705</v>
      </c>
      <c r="K102" s="12">
        <f t="shared" si="9"/>
        <v>8.7128673267326651</v>
      </c>
    </row>
    <row r="103" spans="1:11" ht="15.75" x14ac:dyDescent="0.25">
      <c r="A103" t="s">
        <v>102</v>
      </c>
      <c r="B103">
        <v>104.1306</v>
      </c>
      <c r="C103" s="1">
        <v>43620</v>
      </c>
      <c r="D103" s="2">
        <v>27.200001</v>
      </c>
      <c r="E103" s="1">
        <v>43620</v>
      </c>
      <c r="F103" s="4">
        <f t="shared" si="6"/>
        <v>27.200001</v>
      </c>
      <c r="G103" s="4">
        <f t="shared" si="10"/>
        <v>27.350000999999999</v>
      </c>
      <c r="H103" s="1">
        <v>43620</v>
      </c>
      <c r="I103" s="12">
        <f t="shared" si="7"/>
        <v>4.1306000000000065</v>
      </c>
      <c r="J103" s="12">
        <f t="shared" si="8"/>
        <v>7.722776237623763</v>
      </c>
      <c r="K103" s="12">
        <f t="shared" si="9"/>
        <v>8.3168356435643567</v>
      </c>
    </row>
    <row r="104" spans="1:11" ht="15.75" x14ac:dyDescent="0.25">
      <c r="A104" t="s">
        <v>103</v>
      </c>
      <c r="B104">
        <v>104.0295</v>
      </c>
      <c r="C104" s="1">
        <v>43621</v>
      </c>
      <c r="D104" s="2">
        <v>27.4</v>
      </c>
      <c r="E104" s="1">
        <v>43621</v>
      </c>
      <c r="F104" s="4">
        <f t="shared" si="6"/>
        <v>27.4</v>
      </c>
      <c r="G104" s="4">
        <f t="shared" si="10"/>
        <v>27.549999999999997</v>
      </c>
      <c r="H104" s="1">
        <v>43621</v>
      </c>
      <c r="I104" s="12">
        <f t="shared" si="7"/>
        <v>4.029499999999997</v>
      </c>
      <c r="J104" s="12">
        <f t="shared" si="8"/>
        <v>8.5148514851485011</v>
      </c>
      <c r="K104" s="12">
        <f t="shared" si="9"/>
        <v>9.1089108910890957</v>
      </c>
    </row>
    <row r="105" spans="1:11" ht="15.75" x14ac:dyDescent="0.25">
      <c r="A105" t="s">
        <v>104</v>
      </c>
      <c r="B105">
        <v>104.24250000000001</v>
      </c>
      <c r="C105" s="1">
        <v>43622</v>
      </c>
      <c r="D105" s="2">
        <v>27.4</v>
      </c>
      <c r="E105" s="1">
        <v>43622</v>
      </c>
      <c r="F105" s="4">
        <f t="shared" si="6"/>
        <v>27.4</v>
      </c>
      <c r="G105" s="4">
        <f t="shared" si="10"/>
        <v>27.549999999999997</v>
      </c>
      <c r="H105" s="1">
        <v>43622</v>
      </c>
      <c r="I105" s="12">
        <f t="shared" si="7"/>
        <v>4.2425000000000157</v>
      </c>
      <c r="J105" s="12">
        <f t="shared" si="8"/>
        <v>8.5148514851485011</v>
      </c>
      <c r="K105" s="12">
        <f t="shared" si="9"/>
        <v>9.1089108910890957</v>
      </c>
    </row>
    <row r="106" spans="1:11" ht="15.75" x14ac:dyDescent="0.25">
      <c r="A106" t="s">
        <v>105</v>
      </c>
      <c r="B106">
        <v>105.4006</v>
      </c>
      <c r="C106" s="1">
        <v>43626</v>
      </c>
      <c r="D106" s="2">
        <v>28.049999</v>
      </c>
      <c r="E106" s="1">
        <v>43626</v>
      </c>
      <c r="F106" s="4">
        <f t="shared" si="6"/>
        <v>28.049999</v>
      </c>
      <c r="G106" s="4">
        <f t="shared" si="10"/>
        <v>28.199998999999998</v>
      </c>
      <c r="H106" s="1">
        <v>43626</v>
      </c>
      <c r="I106" s="12">
        <f t="shared" si="7"/>
        <v>5.4005999999999998</v>
      </c>
      <c r="J106" s="12">
        <f t="shared" si="8"/>
        <v>11.089104950495043</v>
      </c>
      <c r="K106" s="12">
        <f t="shared" si="9"/>
        <v>11.683164356435638</v>
      </c>
    </row>
    <row r="107" spans="1:11" ht="15.75" x14ac:dyDescent="0.25">
      <c r="A107" t="s">
        <v>106</v>
      </c>
      <c r="B107">
        <v>105.2816</v>
      </c>
      <c r="C107" s="1">
        <v>43627</v>
      </c>
      <c r="D107" s="2">
        <v>28.25</v>
      </c>
      <c r="E107" s="1">
        <v>43627</v>
      </c>
      <c r="F107" s="4">
        <f t="shared" si="6"/>
        <v>28.25</v>
      </c>
      <c r="G107" s="4">
        <f t="shared" si="10"/>
        <v>28.4</v>
      </c>
      <c r="H107" s="1">
        <v>43627</v>
      </c>
      <c r="I107" s="12">
        <f t="shared" si="7"/>
        <v>5.2815999999999974</v>
      </c>
      <c r="J107" s="12">
        <f t="shared" si="8"/>
        <v>11.881188118811892</v>
      </c>
      <c r="K107" s="12">
        <f t="shared" si="9"/>
        <v>12.475247524752465</v>
      </c>
    </row>
    <row r="108" spans="1:11" ht="15.75" x14ac:dyDescent="0.25">
      <c r="A108" t="s">
        <v>107</v>
      </c>
      <c r="B108">
        <v>104.6421</v>
      </c>
      <c r="C108" s="1">
        <v>43628</v>
      </c>
      <c r="D108" s="2">
        <v>27.799999</v>
      </c>
      <c r="E108" s="1">
        <v>43628</v>
      </c>
      <c r="F108" s="4">
        <f t="shared" si="6"/>
        <v>27.799999</v>
      </c>
      <c r="G108" s="4">
        <f t="shared" si="10"/>
        <v>27.949998999999998</v>
      </c>
      <c r="H108" s="1">
        <v>43628</v>
      </c>
      <c r="I108" s="12">
        <f t="shared" si="7"/>
        <v>4.6421000000000046</v>
      </c>
      <c r="J108" s="12">
        <f t="shared" si="8"/>
        <v>10.099005940594052</v>
      </c>
      <c r="K108" s="12">
        <f t="shared" si="9"/>
        <v>10.693065346534647</v>
      </c>
    </row>
    <row r="109" spans="1:11" ht="15.75" x14ac:dyDescent="0.25">
      <c r="A109" t="s">
        <v>108</v>
      </c>
      <c r="B109">
        <v>104.76479999999999</v>
      </c>
      <c r="C109" s="1">
        <v>43629</v>
      </c>
      <c r="D109" s="2">
        <v>27.799999</v>
      </c>
      <c r="E109" s="1">
        <v>43629</v>
      </c>
      <c r="F109" s="4">
        <f t="shared" si="6"/>
        <v>27.799999</v>
      </c>
      <c r="G109" s="4">
        <f t="shared" si="10"/>
        <v>27.949998999999998</v>
      </c>
      <c r="H109" s="1">
        <v>43629</v>
      </c>
      <c r="I109" s="12">
        <f t="shared" si="7"/>
        <v>4.7647999999999913</v>
      </c>
      <c r="J109" s="12">
        <f t="shared" si="8"/>
        <v>10.099005940594052</v>
      </c>
      <c r="K109" s="12">
        <f t="shared" si="9"/>
        <v>10.693065346534647</v>
      </c>
    </row>
    <row r="110" spans="1:11" ht="15.75" x14ac:dyDescent="0.25">
      <c r="A110" t="s">
        <v>109</v>
      </c>
      <c r="B110">
        <v>104.7145</v>
      </c>
      <c r="C110" s="1">
        <v>43630</v>
      </c>
      <c r="D110" s="2">
        <v>27.6</v>
      </c>
      <c r="E110" s="1">
        <v>43630</v>
      </c>
      <c r="F110" s="4">
        <f t="shared" si="6"/>
        <v>27.6</v>
      </c>
      <c r="G110" s="4">
        <f t="shared" si="10"/>
        <v>27.75</v>
      </c>
      <c r="H110" s="1">
        <v>43630</v>
      </c>
      <c r="I110" s="12">
        <f t="shared" si="7"/>
        <v>4.7144999999999992</v>
      </c>
      <c r="J110" s="12">
        <f t="shared" si="8"/>
        <v>9.3069306930693152</v>
      </c>
      <c r="K110" s="12">
        <f t="shared" si="9"/>
        <v>9.9009900990099098</v>
      </c>
    </row>
    <row r="111" spans="1:11" ht="15.75" x14ac:dyDescent="0.25">
      <c r="A111" t="s">
        <v>110</v>
      </c>
      <c r="B111">
        <v>104.7021</v>
      </c>
      <c r="C111" s="1">
        <v>43633</v>
      </c>
      <c r="D111" s="2">
        <v>27.75</v>
      </c>
      <c r="E111" s="1">
        <v>43633</v>
      </c>
      <c r="F111" s="4">
        <f t="shared" si="6"/>
        <v>27.75</v>
      </c>
      <c r="G111" s="4">
        <f t="shared" si="10"/>
        <v>27.9</v>
      </c>
      <c r="H111" s="1">
        <v>43633</v>
      </c>
      <c r="I111" s="12">
        <f t="shared" si="7"/>
        <v>4.7020999999999979</v>
      </c>
      <c r="J111" s="12">
        <f t="shared" si="8"/>
        <v>9.9009900990099098</v>
      </c>
      <c r="K111" s="12">
        <f t="shared" si="9"/>
        <v>10.495049504950483</v>
      </c>
    </row>
    <row r="112" spans="1:11" ht="15.75" x14ac:dyDescent="0.25">
      <c r="A112" t="s">
        <v>111</v>
      </c>
      <c r="B112">
        <v>104.88249999999999</v>
      </c>
      <c r="C112" s="1">
        <v>43634</v>
      </c>
      <c r="D112" s="2">
        <v>27.950001</v>
      </c>
      <c r="E112" s="1">
        <v>43634</v>
      </c>
      <c r="F112" s="4">
        <f t="shared" si="6"/>
        <v>27.950001</v>
      </c>
      <c r="G112" s="4">
        <f t="shared" si="10"/>
        <v>28.100000999999999</v>
      </c>
      <c r="H112" s="1">
        <v>43634</v>
      </c>
      <c r="I112" s="12">
        <f t="shared" si="7"/>
        <v>4.8824999999999896</v>
      </c>
      <c r="J112" s="12">
        <f t="shared" si="8"/>
        <v>10.693073267326735</v>
      </c>
      <c r="K112" s="12">
        <f t="shared" si="9"/>
        <v>11.28713267326733</v>
      </c>
    </row>
    <row r="113" spans="1:11" ht="15.75" x14ac:dyDescent="0.25">
      <c r="A113" t="s">
        <v>112</v>
      </c>
      <c r="B113">
        <v>105.2582</v>
      </c>
      <c r="C113" s="1">
        <v>43635</v>
      </c>
      <c r="D113" s="2">
        <v>28.65</v>
      </c>
      <c r="E113" s="1">
        <v>43635</v>
      </c>
      <c r="F113" s="4">
        <f t="shared" si="6"/>
        <v>28.65</v>
      </c>
      <c r="G113" s="4">
        <f t="shared" si="10"/>
        <v>28.799999999999997</v>
      </c>
      <c r="H113" s="1">
        <v>43635</v>
      </c>
      <c r="I113" s="12">
        <f t="shared" si="7"/>
        <v>5.2582000000000129</v>
      </c>
      <c r="J113" s="12">
        <f t="shared" si="8"/>
        <v>13.465346534653456</v>
      </c>
      <c r="K113" s="12">
        <f t="shared" si="9"/>
        <v>14.059405940594051</v>
      </c>
    </row>
    <row r="114" spans="1:11" ht="15.75" x14ac:dyDescent="0.25">
      <c r="A114" t="s">
        <v>113</v>
      </c>
      <c r="B114">
        <v>105.93519999999999</v>
      </c>
      <c r="C114" s="1">
        <v>43636</v>
      </c>
      <c r="D114" s="2">
        <v>29.1</v>
      </c>
      <c r="E114" s="1">
        <v>43636</v>
      </c>
      <c r="F114" s="4">
        <f t="shared" si="6"/>
        <v>29.1</v>
      </c>
      <c r="G114" s="4">
        <f t="shared" si="10"/>
        <v>29.25</v>
      </c>
      <c r="H114" s="1">
        <v>43636</v>
      </c>
      <c r="I114" s="12">
        <f t="shared" si="7"/>
        <v>5.9351999999999849</v>
      </c>
      <c r="J114" s="12">
        <f t="shared" si="8"/>
        <v>15.247524752475261</v>
      </c>
      <c r="K114" s="12">
        <f t="shared" si="9"/>
        <v>15.841584158415834</v>
      </c>
    </row>
    <row r="115" spans="1:11" ht="15.75" x14ac:dyDescent="0.25">
      <c r="A115" t="s">
        <v>114</v>
      </c>
      <c r="B115">
        <v>105.4577</v>
      </c>
      <c r="C115" s="1">
        <v>43637</v>
      </c>
      <c r="D115" s="2">
        <v>29</v>
      </c>
      <c r="E115" s="1">
        <v>43637</v>
      </c>
      <c r="F115" s="4">
        <f t="shared" si="6"/>
        <v>29</v>
      </c>
      <c r="G115" s="4">
        <f t="shared" si="10"/>
        <v>29.15</v>
      </c>
      <c r="H115" s="1">
        <v>43637</v>
      </c>
      <c r="I115" s="12">
        <f t="shared" si="7"/>
        <v>5.4577000000000098</v>
      </c>
      <c r="J115" s="12">
        <f t="shared" si="8"/>
        <v>14.851485148514843</v>
      </c>
      <c r="K115" s="12">
        <f t="shared" si="9"/>
        <v>15.445544554455438</v>
      </c>
    </row>
    <row r="116" spans="1:11" ht="15.75" x14ac:dyDescent="0.25">
      <c r="A116" t="s">
        <v>115</v>
      </c>
      <c r="B116">
        <v>105.9392</v>
      </c>
      <c r="C116" s="1">
        <v>43640</v>
      </c>
      <c r="D116" s="2">
        <v>29</v>
      </c>
      <c r="E116" s="1">
        <v>43640</v>
      </c>
      <c r="F116" s="4">
        <f t="shared" si="6"/>
        <v>29</v>
      </c>
      <c r="G116" s="4">
        <f t="shared" si="10"/>
        <v>29.15</v>
      </c>
      <c r="H116" s="1">
        <v>43640</v>
      </c>
      <c r="I116" s="12">
        <f t="shared" si="7"/>
        <v>5.9391999999999889</v>
      </c>
      <c r="J116" s="12">
        <f t="shared" si="8"/>
        <v>14.851485148514843</v>
      </c>
      <c r="K116" s="12">
        <f t="shared" si="9"/>
        <v>15.445544554455438</v>
      </c>
    </row>
    <row r="117" spans="1:11" ht="15.75" x14ac:dyDescent="0.25">
      <c r="A117" t="s">
        <v>116</v>
      </c>
      <c r="B117">
        <v>105.4907</v>
      </c>
      <c r="C117" s="1">
        <v>43641</v>
      </c>
      <c r="D117" s="2">
        <v>28.700001</v>
      </c>
      <c r="E117" s="1">
        <v>43641</v>
      </c>
      <c r="F117" s="4">
        <f t="shared" si="6"/>
        <v>28.700001</v>
      </c>
      <c r="G117" s="4">
        <f t="shared" si="10"/>
        <v>28.850000999999999</v>
      </c>
      <c r="H117" s="1">
        <v>43641</v>
      </c>
      <c r="I117" s="12">
        <f t="shared" si="7"/>
        <v>5.4907000000000039</v>
      </c>
      <c r="J117" s="12">
        <f t="shared" si="8"/>
        <v>13.663370297029708</v>
      </c>
      <c r="K117" s="12">
        <f t="shared" si="9"/>
        <v>14.257429702970303</v>
      </c>
    </row>
    <row r="118" spans="1:11" ht="15.75" x14ac:dyDescent="0.25">
      <c r="A118" t="s">
        <v>117</v>
      </c>
      <c r="B118">
        <v>105.2452</v>
      </c>
      <c r="C118" s="1">
        <v>43642</v>
      </c>
      <c r="D118" s="2">
        <v>28.75</v>
      </c>
      <c r="E118" s="1">
        <v>43642</v>
      </c>
      <c r="F118" s="4">
        <f t="shared" si="6"/>
        <v>28.75</v>
      </c>
      <c r="G118" s="4">
        <f t="shared" si="10"/>
        <v>28.9</v>
      </c>
      <c r="H118" s="1">
        <v>43642</v>
      </c>
      <c r="I118" s="12">
        <f t="shared" si="7"/>
        <v>5.2451999999999943</v>
      </c>
      <c r="J118" s="12">
        <f t="shared" si="8"/>
        <v>13.861386138613852</v>
      </c>
      <c r="K118" s="12">
        <f t="shared" si="9"/>
        <v>14.455445544554447</v>
      </c>
    </row>
    <row r="119" spans="1:11" ht="15.75" x14ac:dyDescent="0.25">
      <c r="A119" t="s">
        <v>118</v>
      </c>
      <c r="B119">
        <v>105.8903</v>
      </c>
      <c r="C119" s="1">
        <v>43643</v>
      </c>
      <c r="D119" s="2">
        <v>29.200001</v>
      </c>
      <c r="E119" s="1">
        <v>43643</v>
      </c>
      <c r="F119" s="4">
        <f t="shared" si="6"/>
        <v>29.200001</v>
      </c>
      <c r="G119" s="4">
        <f t="shared" si="10"/>
        <v>29.350000999999999</v>
      </c>
      <c r="H119" s="1">
        <v>43643</v>
      </c>
      <c r="I119" s="12">
        <f t="shared" si="7"/>
        <v>5.8902999999999928</v>
      </c>
      <c r="J119" s="12">
        <f t="shared" si="8"/>
        <v>15.64356831683169</v>
      </c>
      <c r="K119" s="12">
        <f t="shared" si="9"/>
        <v>16.237627722772263</v>
      </c>
    </row>
    <row r="120" spans="1:11" ht="15.75" x14ac:dyDescent="0.25">
      <c r="A120" t="s">
        <v>119</v>
      </c>
      <c r="B120">
        <v>105.709</v>
      </c>
      <c r="C120" s="1">
        <v>43644</v>
      </c>
      <c r="D120" s="2">
        <v>29.1</v>
      </c>
      <c r="E120" s="1">
        <v>43644</v>
      </c>
      <c r="F120" s="4">
        <f t="shared" si="6"/>
        <v>29.1</v>
      </c>
      <c r="G120" s="4">
        <f t="shared" si="10"/>
        <v>29.25</v>
      </c>
      <c r="H120" s="1">
        <v>43644</v>
      </c>
      <c r="I120" s="12">
        <f t="shared" si="7"/>
        <v>5.7090000000000085</v>
      </c>
      <c r="J120" s="12">
        <f t="shared" si="8"/>
        <v>15.247524752475261</v>
      </c>
      <c r="K120" s="12">
        <f t="shared" si="9"/>
        <v>15.841584158415834</v>
      </c>
    </row>
    <row r="121" spans="1:11" ht="15.75" x14ac:dyDescent="0.25">
      <c r="A121" t="s">
        <v>120</v>
      </c>
      <c r="B121">
        <v>107.059</v>
      </c>
      <c r="C121" s="1">
        <v>43648</v>
      </c>
      <c r="D121" s="2">
        <v>29.6</v>
      </c>
      <c r="E121" s="1">
        <v>43648</v>
      </c>
      <c r="F121" s="4">
        <f t="shared" si="6"/>
        <v>29.6</v>
      </c>
      <c r="G121" s="4">
        <f t="shared" si="10"/>
        <v>29.75</v>
      </c>
      <c r="H121" s="1">
        <v>43648</v>
      </c>
      <c r="I121" s="12">
        <f t="shared" si="7"/>
        <v>7.0589999999999931</v>
      </c>
      <c r="J121" s="12">
        <f t="shared" si="8"/>
        <v>17.227722772277243</v>
      </c>
      <c r="K121" s="12">
        <f t="shared" si="9"/>
        <v>17.821782178217816</v>
      </c>
    </row>
    <row r="122" spans="1:11" ht="15.75" x14ac:dyDescent="0.25">
      <c r="A122" t="s">
        <v>121</v>
      </c>
      <c r="B122">
        <v>107.2333</v>
      </c>
      <c r="C122" s="1">
        <v>43649</v>
      </c>
      <c r="D122" s="2">
        <v>29.549999</v>
      </c>
      <c r="E122" s="1">
        <v>43649</v>
      </c>
      <c r="F122" s="4">
        <f t="shared" si="6"/>
        <v>29.549999</v>
      </c>
      <c r="G122" s="4">
        <f t="shared" si="10"/>
        <v>29.699998999999998</v>
      </c>
      <c r="H122" s="1">
        <v>43649</v>
      </c>
      <c r="I122" s="12">
        <f t="shared" si="7"/>
        <v>7.2332999999999981</v>
      </c>
      <c r="J122" s="12">
        <f t="shared" si="8"/>
        <v>17.029699009900988</v>
      </c>
      <c r="K122" s="12">
        <f t="shared" si="9"/>
        <v>17.623758415841586</v>
      </c>
    </row>
    <row r="123" spans="1:11" ht="15.75" x14ac:dyDescent="0.25">
      <c r="A123" t="s">
        <v>122</v>
      </c>
      <c r="B123">
        <v>106.64409999999999</v>
      </c>
      <c r="C123" s="1">
        <v>43650</v>
      </c>
      <c r="D123" s="2">
        <v>29.549999</v>
      </c>
      <c r="E123" s="1">
        <v>43650</v>
      </c>
      <c r="F123" s="4">
        <f t="shared" si="6"/>
        <v>29.549999</v>
      </c>
      <c r="G123" s="4">
        <f t="shared" si="10"/>
        <v>29.699998999999998</v>
      </c>
      <c r="H123" s="1">
        <v>43650</v>
      </c>
      <c r="I123" s="12">
        <f t="shared" si="7"/>
        <v>6.6440999999999972</v>
      </c>
      <c r="J123" s="12">
        <f t="shared" si="8"/>
        <v>17.029699009900988</v>
      </c>
      <c r="K123" s="12">
        <f t="shared" si="9"/>
        <v>17.623758415841586</v>
      </c>
    </row>
    <row r="124" spans="1:11" ht="15.75" x14ac:dyDescent="0.25">
      <c r="A124" t="s">
        <v>123</v>
      </c>
      <c r="B124">
        <v>107.036</v>
      </c>
      <c r="C124" s="1">
        <v>43651</v>
      </c>
      <c r="D124" s="2">
        <v>29.5</v>
      </c>
      <c r="E124" s="1">
        <v>43651</v>
      </c>
      <c r="F124" s="4">
        <f t="shared" si="6"/>
        <v>29.5</v>
      </c>
      <c r="G124" s="4">
        <f t="shared" si="10"/>
        <v>29.65</v>
      </c>
      <c r="H124" s="1">
        <v>43651</v>
      </c>
      <c r="I124" s="12">
        <f t="shared" si="7"/>
        <v>7.0359999999999978</v>
      </c>
      <c r="J124" s="12">
        <f t="shared" si="8"/>
        <v>16.831683168316825</v>
      </c>
      <c r="K124" s="12">
        <f t="shared" si="9"/>
        <v>17.42574257425742</v>
      </c>
    </row>
    <row r="125" spans="1:11" ht="15.75" x14ac:dyDescent="0.25">
      <c r="A125" t="s">
        <v>124</v>
      </c>
      <c r="B125">
        <v>105.4611</v>
      </c>
      <c r="C125" s="1">
        <v>43654</v>
      </c>
      <c r="D125" s="2">
        <v>29</v>
      </c>
      <c r="E125" s="1">
        <v>43654</v>
      </c>
      <c r="F125" s="4">
        <f t="shared" si="6"/>
        <v>29</v>
      </c>
      <c r="G125" s="4">
        <f t="shared" si="10"/>
        <v>29.15</v>
      </c>
      <c r="H125" s="1">
        <v>43654</v>
      </c>
      <c r="I125" s="12">
        <f t="shared" si="7"/>
        <v>5.4610999999999965</v>
      </c>
      <c r="J125" s="12">
        <f t="shared" si="8"/>
        <v>14.851485148514843</v>
      </c>
      <c r="K125" s="12">
        <f t="shared" si="9"/>
        <v>15.445544554455438</v>
      </c>
    </row>
    <row r="126" spans="1:11" ht="15.75" x14ac:dyDescent="0.25">
      <c r="A126" t="s">
        <v>125</v>
      </c>
      <c r="B126">
        <v>105.10429999999999</v>
      </c>
      <c r="C126" s="1">
        <v>43655</v>
      </c>
      <c r="D126" s="2">
        <v>28.799999</v>
      </c>
      <c r="E126" s="1">
        <v>43655</v>
      </c>
      <c r="F126" s="4">
        <f t="shared" si="6"/>
        <v>28.799999</v>
      </c>
      <c r="G126" s="4">
        <f t="shared" si="10"/>
        <v>28.949998999999998</v>
      </c>
      <c r="H126" s="1">
        <v>43655</v>
      </c>
      <c r="I126" s="12">
        <f t="shared" si="7"/>
        <v>5.104299999999995</v>
      </c>
      <c r="J126" s="12">
        <f t="shared" si="8"/>
        <v>14.059401980198016</v>
      </c>
      <c r="K126" s="12">
        <f t="shared" si="9"/>
        <v>14.653461386138611</v>
      </c>
    </row>
    <row r="127" spans="1:11" ht="15.75" x14ac:dyDescent="0.25">
      <c r="A127" t="s">
        <v>126</v>
      </c>
      <c r="B127">
        <v>105.6974</v>
      </c>
      <c r="C127" s="1">
        <v>43656</v>
      </c>
      <c r="D127" s="2">
        <v>28.9</v>
      </c>
      <c r="E127" s="1">
        <v>43656</v>
      </c>
      <c r="F127" s="4">
        <f t="shared" si="6"/>
        <v>28.9</v>
      </c>
      <c r="G127" s="4">
        <f t="shared" si="10"/>
        <v>29.049999999999997</v>
      </c>
      <c r="H127" s="1">
        <v>43656</v>
      </c>
      <c r="I127" s="12">
        <f t="shared" si="7"/>
        <v>5.697400000000008</v>
      </c>
      <c r="J127" s="12">
        <f t="shared" si="8"/>
        <v>14.455445544554447</v>
      </c>
      <c r="K127" s="12">
        <f t="shared" si="9"/>
        <v>15.049504950495042</v>
      </c>
    </row>
    <row r="128" spans="1:11" ht="15.75" x14ac:dyDescent="0.25">
      <c r="A128" t="s">
        <v>127</v>
      </c>
      <c r="B128">
        <v>105.69370000000001</v>
      </c>
      <c r="C128" s="1">
        <v>43657</v>
      </c>
      <c r="D128" s="2">
        <v>29.1</v>
      </c>
      <c r="E128" s="1">
        <v>43657</v>
      </c>
      <c r="F128" s="4">
        <f t="shared" si="6"/>
        <v>29.1</v>
      </c>
      <c r="G128" s="4">
        <f t="shared" si="10"/>
        <v>29.25</v>
      </c>
      <c r="H128" s="1">
        <v>43657</v>
      </c>
      <c r="I128" s="12">
        <f t="shared" si="7"/>
        <v>5.6937000000000015</v>
      </c>
      <c r="J128" s="12">
        <f t="shared" si="8"/>
        <v>15.247524752475261</v>
      </c>
      <c r="K128" s="12">
        <f t="shared" si="9"/>
        <v>15.841584158415834</v>
      </c>
    </row>
    <row r="129" spans="1:11" ht="15.75" x14ac:dyDescent="0.25">
      <c r="A129" t="s">
        <v>128</v>
      </c>
      <c r="B129">
        <v>105.8717</v>
      </c>
      <c r="C129" s="1">
        <v>43658</v>
      </c>
      <c r="D129" s="2">
        <v>29.200001</v>
      </c>
      <c r="E129" s="1">
        <v>43658</v>
      </c>
      <c r="F129" s="4">
        <f t="shared" si="6"/>
        <v>29.200001</v>
      </c>
      <c r="G129" s="4">
        <f t="shared" si="10"/>
        <v>29.350000999999999</v>
      </c>
      <c r="H129" s="1">
        <v>43658</v>
      </c>
      <c r="I129" s="12">
        <f t="shared" si="7"/>
        <v>5.871700000000013</v>
      </c>
      <c r="J129" s="12">
        <f t="shared" si="8"/>
        <v>15.64356831683169</v>
      </c>
      <c r="K129" s="12">
        <f t="shared" si="9"/>
        <v>16.237627722772263</v>
      </c>
    </row>
    <row r="130" spans="1:11" ht="15.75" x14ac:dyDescent="0.25">
      <c r="A130" t="s">
        <v>129</v>
      </c>
      <c r="B130">
        <v>106.1344</v>
      </c>
      <c r="C130" s="1">
        <v>43661</v>
      </c>
      <c r="D130" s="2">
        <v>29.25</v>
      </c>
      <c r="E130" s="1">
        <v>43661</v>
      </c>
      <c r="F130" s="4">
        <f t="shared" si="6"/>
        <v>29.25</v>
      </c>
      <c r="G130" s="4">
        <f t="shared" si="10"/>
        <v>29.4</v>
      </c>
      <c r="H130" s="1">
        <v>43661</v>
      </c>
      <c r="I130" s="12">
        <f t="shared" si="7"/>
        <v>6.1344000000000065</v>
      </c>
      <c r="J130" s="12">
        <f t="shared" si="8"/>
        <v>15.841584158415834</v>
      </c>
      <c r="K130" s="12">
        <f t="shared" si="9"/>
        <v>16.435643564356429</v>
      </c>
    </row>
    <row r="131" spans="1:11" ht="15.75" x14ac:dyDescent="0.25">
      <c r="A131" t="s">
        <v>130</v>
      </c>
      <c r="B131">
        <v>105.955</v>
      </c>
      <c r="C131" s="1">
        <v>43662</v>
      </c>
      <c r="D131" s="2">
        <v>29.299999</v>
      </c>
      <c r="E131" s="1">
        <v>43662</v>
      </c>
      <c r="F131" s="4">
        <f t="shared" ref="F131:F194" si="11">D131</f>
        <v>29.299999</v>
      </c>
      <c r="G131" s="4">
        <f t="shared" si="10"/>
        <v>29.449998999999998</v>
      </c>
      <c r="H131" s="1">
        <v>43662</v>
      </c>
      <c r="I131" s="12">
        <f t="shared" si="7"/>
        <v>5.9549999999999992</v>
      </c>
      <c r="J131" s="12">
        <f t="shared" si="8"/>
        <v>16.0396</v>
      </c>
      <c r="K131" s="12">
        <f t="shared" si="9"/>
        <v>16.633659405940591</v>
      </c>
    </row>
    <row r="132" spans="1:11" ht="15.75" x14ac:dyDescent="0.25">
      <c r="A132" t="s">
        <v>131</v>
      </c>
      <c r="B132">
        <v>106.3152</v>
      </c>
      <c r="C132" s="1">
        <v>43663</v>
      </c>
      <c r="D132" s="2">
        <v>29.299999</v>
      </c>
      <c r="E132" s="1">
        <v>43663</v>
      </c>
      <c r="F132" s="4">
        <f t="shared" si="11"/>
        <v>29.299999</v>
      </c>
      <c r="G132" s="4">
        <f t="shared" si="10"/>
        <v>29.449998999999998</v>
      </c>
      <c r="H132" s="1">
        <v>43663</v>
      </c>
      <c r="I132" s="12">
        <f t="shared" ref="I132:I195" si="12">(B132/$B$2-1)*100</f>
        <v>6.3152000000000097</v>
      </c>
      <c r="J132" s="12">
        <f t="shared" ref="J132:J195" si="13">(D132/$D$2-1)*100</f>
        <v>16.0396</v>
      </c>
      <c r="K132" s="12">
        <f t="shared" ref="K132:K195" si="14">(G132/$G$2-1)*100</f>
        <v>16.633659405940591</v>
      </c>
    </row>
    <row r="133" spans="1:11" ht="15.75" x14ac:dyDescent="0.25">
      <c r="A133" t="s">
        <v>132</v>
      </c>
      <c r="B133">
        <v>106.3018</v>
      </c>
      <c r="C133" s="1">
        <v>43664</v>
      </c>
      <c r="D133" s="2">
        <v>29.15</v>
      </c>
      <c r="E133" s="1">
        <v>43664</v>
      </c>
      <c r="F133" s="4">
        <f t="shared" si="11"/>
        <v>29.15</v>
      </c>
      <c r="G133" s="4">
        <f t="shared" si="10"/>
        <v>29.299999999999997</v>
      </c>
      <c r="H133" s="1">
        <v>43664</v>
      </c>
      <c r="I133" s="12">
        <f t="shared" si="12"/>
        <v>6.3018000000000018</v>
      </c>
      <c r="J133" s="12">
        <f t="shared" si="13"/>
        <v>15.445544554455438</v>
      </c>
      <c r="K133" s="12">
        <f t="shared" si="14"/>
        <v>16.039603960396033</v>
      </c>
    </row>
    <row r="134" spans="1:11" ht="15.75" x14ac:dyDescent="0.25">
      <c r="A134" t="s">
        <v>133</v>
      </c>
      <c r="B134">
        <v>106.6127</v>
      </c>
      <c r="C134" s="1">
        <v>43665</v>
      </c>
      <c r="D134" s="2">
        <v>29.450001</v>
      </c>
      <c r="E134" s="1">
        <v>43665</v>
      </c>
      <c r="F134" s="4">
        <f t="shared" si="11"/>
        <v>29.450001</v>
      </c>
      <c r="G134" s="4">
        <f t="shared" si="10"/>
        <v>29.600000999999999</v>
      </c>
      <c r="H134" s="1">
        <v>43665</v>
      </c>
      <c r="I134" s="12">
        <f t="shared" si="12"/>
        <v>6.6127000000000047</v>
      </c>
      <c r="J134" s="12">
        <f t="shared" si="13"/>
        <v>16.633667326732681</v>
      </c>
      <c r="K134" s="12">
        <f t="shared" si="14"/>
        <v>17.227726732673254</v>
      </c>
    </row>
    <row r="135" spans="1:11" ht="15.75" x14ac:dyDescent="0.25">
      <c r="A135" t="s">
        <v>134</v>
      </c>
      <c r="B135">
        <v>105.9893</v>
      </c>
      <c r="C135" s="1">
        <v>43668</v>
      </c>
      <c r="D135" s="2">
        <v>29</v>
      </c>
      <c r="E135" s="1">
        <v>43668</v>
      </c>
      <c r="F135" s="4">
        <f t="shared" si="11"/>
        <v>29</v>
      </c>
      <c r="G135" s="4">
        <f t="shared" si="10"/>
        <v>29.15</v>
      </c>
      <c r="H135" s="1">
        <v>43668</v>
      </c>
      <c r="I135" s="12">
        <f t="shared" si="12"/>
        <v>5.9892999999999974</v>
      </c>
      <c r="J135" s="12">
        <f t="shared" si="13"/>
        <v>14.851485148514843</v>
      </c>
      <c r="K135" s="12">
        <f t="shared" si="14"/>
        <v>15.445544554455438</v>
      </c>
    </row>
    <row r="136" spans="1:11" ht="15.75" x14ac:dyDescent="0.25">
      <c r="A136" t="s">
        <v>135</v>
      </c>
      <c r="B136">
        <v>106.1495</v>
      </c>
      <c r="C136" s="1">
        <v>43669</v>
      </c>
      <c r="D136" s="2">
        <v>29.15</v>
      </c>
      <c r="E136" s="1">
        <v>43669</v>
      </c>
      <c r="F136" s="4">
        <f t="shared" si="11"/>
        <v>29.15</v>
      </c>
      <c r="G136" s="4">
        <f t="shared" si="10"/>
        <v>29.299999999999997</v>
      </c>
      <c r="H136" s="1">
        <v>43669</v>
      </c>
      <c r="I136" s="12">
        <f t="shared" si="12"/>
        <v>6.1495000000000077</v>
      </c>
      <c r="J136" s="12">
        <f t="shared" si="13"/>
        <v>15.445544554455438</v>
      </c>
      <c r="K136" s="12">
        <f t="shared" si="14"/>
        <v>16.039603960396033</v>
      </c>
    </row>
    <row r="137" spans="1:11" ht="15.75" x14ac:dyDescent="0.25">
      <c r="A137" t="s">
        <v>136</v>
      </c>
      <c r="B137">
        <v>106.3028</v>
      </c>
      <c r="C137" s="1">
        <v>43670</v>
      </c>
      <c r="D137" s="2">
        <v>29.200001</v>
      </c>
      <c r="E137" s="1">
        <v>43670</v>
      </c>
      <c r="F137" s="4">
        <f t="shared" si="11"/>
        <v>29.200001</v>
      </c>
      <c r="G137" s="4">
        <f t="shared" si="10"/>
        <v>29.350000999999999</v>
      </c>
      <c r="H137" s="1">
        <v>43670</v>
      </c>
      <c r="I137" s="12">
        <f t="shared" si="12"/>
        <v>6.3028000000000084</v>
      </c>
      <c r="J137" s="12">
        <f t="shared" si="13"/>
        <v>15.64356831683169</v>
      </c>
      <c r="K137" s="12">
        <f t="shared" si="14"/>
        <v>16.237627722772263</v>
      </c>
    </row>
    <row r="138" spans="1:11" ht="15.75" x14ac:dyDescent="0.25">
      <c r="A138" t="s">
        <v>137</v>
      </c>
      <c r="B138">
        <v>106.30370000000001</v>
      </c>
      <c r="C138" s="1">
        <v>43671</v>
      </c>
      <c r="D138" s="2">
        <v>29.299999</v>
      </c>
      <c r="E138" s="1">
        <v>43671</v>
      </c>
      <c r="F138" s="4">
        <f t="shared" si="11"/>
        <v>29.299999</v>
      </c>
      <c r="G138" s="4">
        <f t="shared" si="10"/>
        <v>29.449998999999998</v>
      </c>
      <c r="H138" s="1">
        <v>43671</v>
      </c>
      <c r="I138" s="12">
        <f t="shared" si="12"/>
        <v>6.303700000000001</v>
      </c>
      <c r="J138" s="12">
        <f t="shared" si="13"/>
        <v>16.0396</v>
      </c>
      <c r="K138" s="12">
        <f t="shared" si="14"/>
        <v>16.633659405940591</v>
      </c>
    </row>
    <row r="139" spans="1:11" ht="15.75" x14ac:dyDescent="0.25">
      <c r="A139" t="s">
        <v>138</v>
      </c>
      <c r="B139">
        <v>106.122</v>
      </c>
      <c r="C139" s="1">
        <v>43672</v>
      </c>
      <c r="D139" s="2">
        <v>29.049999</v>
      </c>
      <c r="E139" s="1">
        <v>43672</v>
      </c>
      <c r="F139" s="4">
        <f t="shared" si="11"/>
        <v>29.049999</v>
      </c>
      <c r="G139" s="4">
        <f t="shared" si="10"/>
        <v>29.199998999999998</v>
      </c>
      <c r="H139" s="1">
        <v>43672</v>
      </c>
      <c r="I139" s="12">
        <f t="shared" si="12"/>
        <v>6.1220000000000052</v>
      </c>
      <c r="J139" s="12">
        <f t="shared" si="13"/>
        <v>15.049500990099007</v>
      </c>
      <c r="K139" s="12">
        <f t="shared" si="14"/>
        <v>15.643560396039602</v>
      </c>
    </row>
    <row r="140" spans="1:11" ht="15.75" x14ac:dyDescent="0.25">
      <c r="A140" t="s">
        <v>139</v>
      </c>
      <c r="B140">
        <v>105.58799999999999</v>
      </c>
      <c r="C140" s="1">
        <v>43675</v>
      </c>
      <c r="D140" s="2">
        <v>28.799999</v>
      </c>
      <c r="E140" s="1">
        <v>43675</v>
      </c>
      <c r="F140" s="4">
        <f t="shared" si="11"/>
        <v>28.799999</v>
      </c>
      <c r="G140" s="4">
        <f t="shared" si="10"/>
        <v>28.949998999999998</v>
      </c>
      <c r="H140" s="1">
        <v>43675</v>
      </c>
      <c r="I140" s="12">
        <f t="shared" si="12"/>
        <v>5.587999999999993</v>
      </c>
      <c r="J140" s="12">
        <f t="shared" si="13"/>
        <v>14.059401980198016</v>
      </c>
      <c r="K140" s="12">
        <f t="shared" si="14"/>
        <v>14.653461386138611</v>
      </c>
    </row>
    <row r="141" spans="1:11" ht="15.75" x14ac:dyDescent="0.25">
      <c r="A141" t="s">
        <v>140</v>
      </c>
      <c r="B141">
        <v>105.63</v>
      </c>
      <c r="C141" s="1">
        <v>43676</v>
      </c>
      <c r="D141" s="2">
        <v>28.85</v>
      </c>
      <c r="E141" s="1">
        <v>43676</v>
      </c>
      <c r="F141" s="4">
        <f t="shared" si="11"/>
        <v>28.85</v>
      </c>
      <c r="G141" s="4">
        <f t="shared" si="10"/>
        <v>29</v>
      </c>
      <c r="H141" s="1">
        <v>43676</v>
      </c>
      <c r="I141" s="12">
        <f t="shared" si="12"/>
        <v>5.6300000000000017</v>
      </c>
      <c r="J141" s="12">
        <f t="shared" si="13"/>
        <v>14.25742574257427</v>
      </c>
      <c r="K141" s="12">
        <f t="shared" si="14"/>
        <v>14.851485148514843</v>
      </c>
    </row>
    <row r="142" spans="1:11" ht="15.75" x14ac:dyDescent="0.25">
      <c r="A142" t="s">
        <v>141</v>
      </c>
      <c r="B142">
        <v>104.43129999999999</v>
      </c>
      <c r="C142" s="1">
        <v>43677</v>
      </c>
      <c r="D142" s="2">
        <v>28.5</v>
      </c>
      <c r="E142" s="1">
        <v>43677</v>
      </c>
      <c r="F142" s="4">
        <f t="shared" si="11"/>
        <v>28.5</v>
      </c>
      <c r="G142" s="4">
        <f t="shared" si="10"/>
        <v>28.65</v>
      </c>
      <c r="H142" s="1">
        <v>43677</v>
      </c>
      <c r="I142" s="12">
        <f t="shared" si="12"/>
        <v>4.4312999999999825</v>
      </c>
      <c r="J142" s="12">
        <f t="shared" si="13"/>
        <v>12.871287128712861</v>
      </c>
      <c r="K142" s="12">
        <f t="shared" si="14"/>
        <v>13.465346534653456</v>
      </c>
    </row>
    <row r="143" spans="1:11" ht="15.75" x14ac:dyDescent="0.25">
      <c r="A143" t="s">
        <v>142</v>
      </c>
      <c r="B143">
        <v>103.6602</v>
      </c>
      <c r="C143" s="1">
        <v>43678</v>
      </c>
      <c r="D143" s="2">
        <v>28.299999</v>
      </c>
      <c r="E143" s="1">
        <v>43678</v>
      </c>
      <c r="F143" s="4">
        <f t="shared" si="11"/>
        <v>28.299999</v>
      </c>
      <c r="G143" s="4">
        <f t="shared" si="10"/>
        <v>28.449998999999998</v>
      </c>
      <c r="H143" s="1">
        <v>43678</v>
      </c>
      <c r="I143" s="12">
        <f t="shared" si="12"/>
        <v>3.6602000000000023</v>
      </c>
      <c r="J143" s="12">
        <f t="shared" si="13"/>
        <v>12.079203960396034</v>
      </c>
      <c r="K143" s="12">
        <f t="shared" si="14"/>
        <v>12.673263366336629</v>
      </c>
    </row>
    <row r="144" spans="1:11" ht="15.75" x14ac:dyDescent="0.25">
      <c r="A144" t="s">
        <v>143</v>
      </c>
      <c r="B144">
        <v>102.26730000000001</v>
      </c>
      <c r="C144" s="1">
        <v>43679</v>
      </c>
      <c r="D144" s="2">
        <v>27.6</v>
      </c>
      <c r="E144" s="1">
        <v>43679</v>
      </c>
      <c r="F144" s="4">
        <f t="shared" si="11"/>
        <v>27.6</v>
      </c>
      <c r="G144" s="4">
        <f t="shared" si="10"/>
        <v>27.75</v>
      </c>
      <c r="H144" s="1">
        <v>43679</v>
      </c>
      <c r="I144" s="12">
        <f t="shared" si="12"/>
        <v>2.2673000000000165</v>
      </c>
      <c r="J144" s="12">
        <f t="shared" si="13"/>
        <v>9.3069306930693152</v>
      </c>
      <c r="K144" s="12">
        <f t="shared" si="14"/>
        <v>9.9009900990099098</v>
      </c>
    </row>
    <row r="145" spans="1:11" ht="15.75" x14ac:dyDescent="0.25">
      <c r="A145" t="s">
        <v>144</v>
      </c>
      <c r="B145">
        <v>101.709</v>
      </c>
      <c r="C145" s="1">
        <v>43682</v>
      </c>
      <c r="D145" s="2">
        <v>26.85</v>
      </c>
      <c r="E145" s="1">
        <v>43682</v>
      </c>
      <c r="F145" s="4">
        <f t="shared" si="11"/>
        <v>26.85</v>
      </c>
      <c r="G145" s="4">
        <f t="shared" si="10"/>
        <v>27</v>
      </c>
      <c r="H145" s="1">
        <v>43682</v>
      </c>
      <c r="I145" s="12">
        <f t="shared" si="12"/>
        <v>1.709000000000005</v>
      </c>
      <c r="J145" s="12">
        <f t="shared" si="13"/>
        <v>6.3366336633663423</v>
      </c>
      <c r="K145" s="12">
        <f t="shared" si="14"/>
        <v>6.9306930693069368</v>
      </c>
    </row>
    <row r="146" spans="1:11" ht="15.75" x14ac:dyDescent="0.25">
      <c r="A146" t="s">
        <v>145</v>
      </c>
      <c r="B146">
        <v>102.05840000000001</v>
      </c>
      <c r="C146" s="1">
        <v>43683</v>
      </c>
      <c r="D146" s="2">
        <v>26.75</v>
      </c>
      <c r="E146" s="1">
        <v>43683</v>
      </c>
      <c r="F146" s="4">
        <f t="shared" si="11"/>
        <v>26.75</v>
      </c>
      <c r="G146" s="4">
        <f t="shared" si="10"/>
        <v>26.9</v>
      </c>
      <c r="H146" s="1">
        <v>43683</v>
      </c>
      <c r="I146" s="12">
        <f t="shared" si="12"/>
        <v>2.0584000000000158</v>
      </c>
      <c r="J146" s="12">
        <f t="shared" si="13"/>
        <v>5.9405940594059459</v>
      </c>
      <c r="K146" s="12">
        <f t="shared" si="14"/>
        <v>6.5346534653465183</v>
      </c>
    </row>
    <row r="147" spans="1:11" ht="15.75" x14ac:dyDescent="0.25">
      <c r="A147" t="s">
        <v>146</v>
      </c>
      <c r="B147">
        <v>102.3304</v>
      </c>
      <c r="C147" s="1">
        <v>43684</v>
      </c>
      <c r="D147" s="2">
        <v>26.75</v>
      </c>
      <c r="E147" s="1">
        <v>43684</v>
      </c>
      <c r="F147" s="4">
        <f t="shared" si="11"/>
        <v>26.75</v>
      </c>
      <c r="G147" s="4">
        <f t="shared" si="10"/>
        <v>26.9</v>
      </c>
      <c r="H147" s="1">
        <v>43684</v>
      </c>
      <c r="I147" s="12">
        <f t="shared" si="12"/>
        <v>2.3303999999999991</v>
      </c>
      <c r="J147" s="12">
        <f t="shared" si="13"/>
        <v>5.9405940594059459</v>
      </c>
      <c r="K147" s="12">
        <f t="shared" si="14"/>
        <v>6.5346534653465183</v>
      </c>
    </row>
    <row r="148" spans="1:11" ht="15.75" x14ac:dyDescent="0.25">
      <c r="A148" t="s">
        <v>147</v>
      </c>
      <c r="B148">
        <v>102.95659999999999</v>
      </c>
      <c r="C148" s="1">
        <v>43685</v>
      </c>
      <c r="D148" s="2">
        <v>26.85</v>
      </c>
      <c r="E148" s="1">
        <v>43685</v>
      </c>
      <c r="F148" s="4">
        <f t="shared" si="11"/>
        <v>26.85</v>
      </c>
      <c r="G148" s="4">
        <f t="shared" si="10"/>
        <v>27</v>
      </c>
      <c r="H148" s="1">
        <v>43685</v>
      </c>
      <c r="I148" s="12">
        <f t="shared" si="12"/>
        <v>2.9565999999999981</v>
      </c>
      <c r="J148" s="12">
        <f t="shared" si="13"/>
        <v>6.3366336633663423</v>
      </c>
      <c r="K148" s="12">
        <f t="shared" si="14"/>
        <v>6.9306930693069368</v>
      </c>
    </row>
    <row r="149" spans="1:11" ht="15.75" x14ac:dyDescent="0.25">
      <c r="A149" t="s">
        <v>148</v>
      </c>
      <c r="B149">
        <v>102.42449999999999</v>
      </c>
      <c r="C149" s="1">
        <v>43686</v>
      </c>
      <c r="D149" s="2">
        <v>26.65</v>
      </c>
      <c r="E149" s="1">
        <v>43686</v>
      </c>
      <c r="F149" s="4">
        <f t="shared" si="11"/>
        <v>26.65</v>
      </c>
      <c r="G149" s="4">
        <f t="shared" si="10"/>
        <v>26.799999999999997</v>
      </c>
      <c r="H149" s="1">
        <v>43686</v>
      </c>
      <c r="I149" s="12">
        <f t="shared" si="12"/>
        <v>2.424499999999985</v>
      </c>
      <c r="J149" s="12">
        <f t="shared" si="13"/>
        <v>5.5445544554455495</v>
      </c>
      <c r="K149" s="12">
        <f t="shared" si="14"/>
        <v>6.1386138613861219</v>
      </c>
    </row>
    <row r="150" spans="1:11" ht="15.75" x14ac:dyDescent="0.25">
      <c r="A150" t="s">
        <v>149</v>
      </c>
      <c r="B150">
        <v>102.595</v>
      </c>
      <c r="C150" s="1">
        <v>43689</v>
      </c>
      <c r="D150" s="2">
        <v>26.5</v>
      </c>
      <c r="E150" s="1">
        <v>43689</v>
      </c>
      <c r="F150" s="4">
        <f t="shared" si="11"/>
        <v>26.5</v>
      </c>
      <c r="G150" s="4">
        <f t="shared" si="10"/>
        <v>26.65</v>
      </c>
      <c r="H150" s="1">
        <v>43689</v>
      </c>
      <c r="I150" s="12">
        <f t="shared" si="12"/>
        <v>2.5949999999999918</v>
      </c>
      <c r="J150" s="12">
        <f t="shared" si="13"/>
        <v>4.9504950495049549</v>
      </c>
      <c r="K150" s="12">
        <f t="shared" si="14"/>
        <v>5.5445544554455495</v>
      </c>
    </row>
    <row r="151" spans="1:11" ht="15.75" x14ac:dyDescent="0.25">
      <c r="A151" t="s">
        <v>150</v>
      </c>
      <c r="B151">
        <v>102.1794</v>
      </c>
      <c r="C151" s="1">
        <v>43690</v>
      </c>
      <c r="D151" s="2">
        <v>26</v>
      </c>
      <c r="E151" s="1">
        <v>43690</v>
      </c>
      <c r="F151" s="4">
        <f t="shared" si="11"/>
        <v>26</v>
      </c>
      <c r="G151" s="4">
        <f t="shared" si="10"/>
        <v>26.15</v>
      </c>
      <c r="H151" s="1">
        <v>43690</v>
      </c>
      <c r="I151" s="12">
        <f t="shared" si="12"/>
        <v>2.1794000000000091</v>
      </c>
      <c r="J151" s="12">
        <f t="shared" si="13"/>
        <v>2.9702970297029729</v>
      </c>
      <c r="K151" s="12">
        <f t="shared" si="14"/>
        <v>3.5643564356435675</v>
      </c>
    </row>
    <row r="152" spans="1:11" ht="15.75" x14ac:dyDescent="0.25">
      <c r="A152" t="s">
        <v>151</v>
      </c>
      <c r="B152">
        <v>101.7944</v>
      </c>
      <c r="C152" s="1">
        <v>43691</v>
      </c>
      <c r="D152" s="2">
        <v>25.950001</v>
      </c>
      <c r="E152" s="1">
        <v>43691</v>
      </c>
      <c r="F152" s="4">
        <f t="shared" si="11"/>
        <v>25.950001</v>
      </c>
      <c r="G152" s="4">
        <f t="shared" si="10"/>
        <v>26.100000999999999</v>
      </c>
      <c r="H152" s="1">
        <v>43691</v>
      </c>
      <c r="I152" s="12">
        <f t="shared" si="12"/>
        <v>1.794399999999996</v>
      </c>
      <c r="J152" s="12">
        <f t="shared" si="13"/>
        <v>2.7722811881188081</v>
      </c>
      <c r="K152" s="12">
        <f t="shared" si="14"/>
        <v>3.3663405940594027</v>
      </c>
    </row>
    <row r="153" spans="1:11" ht="15.75" x14ac:dyDescent="0.25">
      <c r="A153" t="s">
        <v>152</v>
      </c>
      <c r="B153">
        <v>102.4933</v>
      </c>
      <c r="C153" s="1">
        <v>43692</v>
      </c>
      <c r="D153" s="2">
        <v>26.200001</v>
      </c>
      <c r="E153" s="1">
        <v>43692</v>
      </c>
      <c r="F153" s="4">
        <f t="shared" si="11"/>
        <v>26.200001</v>
      </c>
      <c r="G153" s="4">
        <f t="shared" si="10"/>
        <v>26.350000999999999</v>
      </c>
      <c r="H153" s="1">
        <v>43692</v>
      </c>
      <c r="I153" s="12">
        <f t="shared" si="12"/>
        <v>2.4933000000000094</v>
      </c>
      <c r="J153" s="12">
        <f t="shared" si="13"/>
        <v>3.7623801980197991</v>
      </c>
      <c r="K153" s="12">
        <f t="shared" si="14"/>
        <v>4.3564396039603936</v>
      </c>
    </row>
    <row r="154" spans="1:11" ht="15.75" x14ac:dyDescent="0.25">
      <c r="A154" t="s">
        <v>153</v>
      </c>
      <c r="B154">
        <v>103.6118</v>
      </c>
      <c r="C154" s="1">
        <v>43693</v>
      </c>
      <c r="D154" s="2">
        <v>26.5</v>
      </c>
      <c r="E154" s="1">
        <v>43693</v>
      </c>
      <c r="F154" s="4">
        <f t="shared" si="11"/>
        <v>26.5</v>
      </c>
      <c r="G154" s="4">
        <f t="shared" si="10"/>
        <v>26.65</v>
      </c>
      <c r="H154" s="1">
        <v>43693</v>
      </c>
      <c r="I154" s="12">
        <f t="shared" si="12"/>
        <v>3.6118000000000094</v>
      </c>
      <c r="J154" s="12">
        <f t="shared" si="13"/>
        <v>4.9504950495049549</v>
      </c>
      <c r="K154" s="12">
        <f t="shared" si="14"/>
        <v>5.5445544554455495</v>
      </c>
    </row>
    <row r="155" spans="1:11" ht="15.75" x14ac:dyDescent="0.25">
      <c r="A155" t="s">
        <v>154</v>
      </c>
      <c r="B155">
        <v>104.521</v>
      </c>
      <c r="C155" s="1">
        <v>43696</v>
      </c>
      <c r="D155" s="2">
        <v>26.950001</v>
      </c>
      <c r="E155" s="1">
        <v>43696</v>
      </c>
      <c r="F155" s="4">
        <f t="shared" si="11"/>
        <v>26.950001</v>
      </c>
      <c r="G155" s="4">
        <f t="shared" si="10"/>
        <v>27.100000999999999</v>
      </c>
      <c r="H155" s="1">
        <v>43696</v>
      </c>
      <c r="I155" s="12">
        <f t="shared" si="12"/>
        <v>4.5209999999999972</v>
      </c>
      <c r="J155" s="12">
        <f t="shared" si="13"/>
        <v>6.732677227722772</v>
      </c>
      <c r="K155" s="12">
        <f t="shared" si="14"/>
        <v>7.3267366336633666</v>
      </c>
    </row>
    <row r="156" spans="1:11" ht="15.75" x14ac:dyDescent="0.25">
      <c r="A156" t="s">
        <v>155</v>
      </c>
      <c r="B156">
        <v>104.709</v>
      </c>
      <c r="C156" s="1">
        <v>43697</v>
      </c>
      <c r="D156" s="2">
        <v>27</v>
      </c>
      <c r="E156" s="1">
        <v>43697</v>
      </c>
      <c r="F156" s="4">
        <f t="shared" si="11"/>
        <v>27</v>
      </c>
      <c r="G156" s="4">
        <f t="shared" si="10"/>
        <v>27.15</v>
      </c>
      <c r="H156" s="1">
        <v>43697</v>
      </c>
      <c r="I156" s="12">
        <f t="shared" si="12"/>
        <v>4.7090000000000076</v>
      </c>
      <c r="J156" s="12">
        <f t="shared" si="13"/>
        <v>6.9306930693069368</v>
      </c>
      <c r="K156" s="12">
        <f t="shared" si="14"/>
        <v>7.5247524752475092</v>
      </c>
    </row>
    <row r="157" spans="1:11" ht="15.75" x14ac:dyDescent="0.25">
      <c r="A157" t="s">
        <v>156</v>
      </c>
      <c r="B157">
        <v>104.8087</v>
      </c>
      <c r="C157" s="1">
        <v>43698</v>
      </c>
      <c r="D157" s="2">
        <v>27</v>
      </c>
      <c r="E157" s="1">
        <v>43698</v>
      </c>
      <c r="F157" s="4">
        <f t="shared" si="11"/>
        <v>27</v>
      </c>
      <c r="G157" s="4">
        <f t="shared" si="10"/>
        <v>27.15</v>
      </c>
      <c r="H157" s="1">
        <v>43698</v>
      </c>
      <c r="I157" s="12">
        <f t="shared" si="12"/>
        <v>4.8086999999999991</v>
      </c>
      <c r="J157" s="12">
        <f t="shared" si="13"/>
        <v>6.9306930693069368</v>
      </c>
      <c r="K157" s="12">
        <f t="shared" si="14"/>
        <v>7.5247524752475092</v>
      </c>
    </row>
    <row r="158" spans="1:11" ht="15.75" x14ac:dyDescent="0.25">
      <c r="A158" t="s">
        <v>157</v>
      </c>
      <c r="B158">
        <v>104.35890000000001</v>
      </c>
      <c r="C158" s="1">
        <v>43699</v>
      </c>
      <c r="D158" s="2">
        <v>26.799999</v>
      </c>
      <c r="E158" s="1">
        <v>43699</v>
      </c>
      <c r="F158" s="4">
        <f t="shared" si="11"/>
        <v>26.799999</v>
      </c>
      <c r="G158" s="4">
        <f t="shared" si="10"/>
        <v>26.949998999999998</v>
      </c>
      <c r="H158" s="1">
        <v>43699</v>
      </c>
      <c r="I158" s="12">
        <f t="shared" si="12"/>
        <v>4.35890000000001</v>
      </c>
      <c r="J158" s="12">
        <f t="shared" si="13"/>
        <v>6.1386099009900885</v>
      </c>
      <c r="K158" s="12">
        <f t="shared" si="14"/>
        <v>6.7326693069306831</v>
      </c>
    </row>
    <row r="159" spans="1:11" ht="15.75" x14ac:dyDescent="0.25">
      <c r="A159" t="s">
        <v>158</v>
      </c>
      <c r="B159">
        <v>104.2921</v>
      </c>
      <c r="C159" s="1">
        <v>43700</v>
      </c>
      <c r="D159" s="2">
        <v>26.9</v>
      </c>
      <c r="E159" s="1">
        <v>43700</v>
      </c>
      <c r="F159" s="4">
        <f t="shared" si="11"/>
        <v>26.9</v>
      </c>
      <c r="G159" s="4">
        <f t="shared" si="10"/>
        <v>27.049999999999997</v>
      </c>
      <c r="H159" s="1">
        <v>43700</v>
      </c>
      <c r="I159" s="12">
        <f t="shared" si="12"/>
        <v>4.2920999999999987</v>
      </c>
      <c r="J159" s="12">
        <f t="shared" si="13"/>
        <v>6.5346534653465183</v>
      </c>
      <c r="K159" s="12">
        <f t="shared" si="14"/>
        <v>7.1287128712871128</v>
      </c>
    </row>
    <row r="160" spans="1:11" ht="15.75" x14ac:dyDescent="0.25">
      <c r="A160" t="s">
        <v>159</v>
      </c>
      <c r="B160">
        <v>103.23990000000001</v>
      </c>
      <c r="C160" s="1">
        <v>43703</v>
      </c>
      <c r="D160" s="2">
        <v>26.450001</v>
      </c>
      <c r="E160" s="1">
        <v>43703</v>
      </c>
      <c r="F160" s="4">
        <f t="shared" si="11"/>
        <v>26.450001</v>
      </c>
      <c r="G160" s="4">
        <f t="shared" si="10"/>
        <v>26.600000999999999</v>
      </c>
      <c r="H160" s="1">
        <v>43703</v>
      </c>
      <c r="I160" s="12">
        <f t="shared" si="12"/>
        <v>3.2399000000000067</v>
      </c>
      <c r="J160" s="12">
        <f t="shared" si="13"/>
        <v>4.75247920792079</v>
      </c>
      <c r="K160" s="12">
        <f t="shared" si="14"/>
        <v>5.3465386138613846</v>
      </c>
    </row>
    <row r="161" spans="1:11" ht="15.75" x14ac:dyDescent="0.25">
      <c r="A161" t="s">
        <v>160</v>
      </c>
      <c r="B161">
        <v>103.798</v>
      </c>
      <c r="C161" s="1">
        <v>43704</v>
      </c>
      <c r="D161" s="2">
        <v>26.4</v>
      </c>
      <c r="E161" s="1">
        <v>43704</v>
      </c>
      <c r="F161" s="4">
        <f t="shared" si="11"/>
        <v>26.4</v>
      </c>
      <c r="G161" s="4">
        <f t="shared" si="10"/>
        <v>26.549999999999997</v>
      </c>
      <c r="H161" s="1">
        <v>43704</v>
      </c>
      <c r="I161" s="12">
        <f t="shared" si="12"/>
        <v>3.7980000000000125</v>
      </c>
      <c r="J161" s="12">
        <f t="shared" si="13"/>
        <v>4.5544554455445585</v>
      </c>
      <c r="K161" s="12">
        <f t="shared" si="14"/>
        <v>5.1485148514851309</v>
      </c>
    </row>
    <row r="162" spans="1:11" ht="15.75" x14ac:dyDescent="0.25">
      <c r="A162" t="s">
        <v>161</v>
      </c>
      <c r="B162">
        <v>103.75360000000001</v>
      </c>
      <c r="C162" s="1">
        <v>43705</v>
      </c>
      <c r="D162" s="2">
        <v>26.35</v>
      </c>
      <c r="E162" s="1">
        <v>43705</v>
      </c>
      <c r="F162" s="4">
        <f t="shared" si="11"/>
        <v>26.35</v>
      </c>
      <c r="G162" s="4">
        <f t="shared" si="10"/>
        <v>26.5</v>
      </c>
      <c r="H162" s="1">
        <v>43705</v>
      </c>
      <c r="I162" s="12">
        <f t="shared" si="12"/>
        <v>3.7536000000000014</v>
      </c>
      <c r="J162" s="12">
        <f t="shared" si="13"/>
        <v>4.3564356435643603</v>
      </c>
      <c r="K162" s="12">
        <f t="shared" si="14"/>
        <v>4.9504950495049549</v>
      </c>
    </row>
    <row r="163" spans="1:11" ht="15.75" x14ac:dyDescent="0.25">
      <c r="A163" t="s">
        <v>162</v>
      </c>
      <c r="B163">
        <v>104.1318</v>
      </c>
      <c r="C163" s="1">
        <v>43706</v>
      </c>
      <c r="D163" s="2">
        <v>26.450001</v>
      </c>
      <c r="E163" s="1">
        <v>43706</v>
      </c>
      <c r="F163" s="4">
        <f t="shared" si="11"/>
        <v>26.450001</v>
      </c>
      <c r="G163" s="4">
        <f t="shared" si="10"/>
        <v>26.600000999999999</v>
      </c>
      <c r="H163" s="1">
        <v>43706</v>
      </c>
      <c r="I163" s="12">
        <f t="shared" si="12"/>
        <v>4.1317999999999966</v>
      </c>
      <c r="J163" s="12">
        <f t="shared" si="13"/>
        <v>4.75247920792079</v>
      </c>
      <c r="K163" s="12">
        <f t="shared" si="14"/>
        <v>5.3465386138613846</v>
      </c>
    </row>
    <row r="164" spans="1:11" ht="15.75" x14ac:dyDescent="0.25">
      <c r="A164" t="s">
        <v>163</v>
      </c>
      <c r="B164">
        <v>104.17789999999999</v>
      </c>
      <c r="C164" s="1">
        <v>43707</v>
      </c>
      <c r="D164" s="2">
        <v>26.5</v>
      </c>
      <c r="E164" s="1">
        <v>43707</v>
      </c>
      <c r="F164" s="4">
        <f t="shared" si="11"/>
        <v>26.5</v>
      </c>
      <c r="G164" s="4">
        <f t="shared" si="10"/>
        <v>26.65</v>
      </c>
      <c r="H164" s="1">
        <v>43707</v>
      </c>
      <c r="I164" s="12">
        <f t="shared" si="12"/>
        <v>4.1779000000000011</v>
      </c>
      <c r="J164" s="12">
        <f t="shared" si="13"/>
        <v>4.9504950495049549</v>
      </c>
      <c r="K164" s="12">
        <f t="shared" si="14"/>
        <v>5.5445544554455495</v>
      </c>
    </row>
    <row r="165" spans="1:11" ht="15.75" x14ac:dyDescent="0.25">
      <c r="A165" t="s">
        <v>164</v>
      </c>
      <c r="B165">
        <v>104.1313</v>
      </c>
      <c r="C165" s="1">
        <v>43710</v>
      </c>
      <c r="D165" s="2">
        <v>26.4</v>
      </c>
      <c r="E165" s="1">
        <v>43710</v>
      </c>
      <c r="F165" s="4">
        <f t="shared" si="11"/>
        <v>26.4</v>
      </c>
      <c r="G165" s="4">
        <f t="shared" si="10"/>
        <v>26.549999999999997</v>
      </c>
      <c r="H165" s="1">
        <v>43710</v>
      </c>
      <c r="I165" s="12">
        <f t="shared" si="12"/>
        <v>4.1312999999999933</v>
      </c>
      <c r="J165" s="12">
        <f t="shared" si="13"/>
        <v>4.5544554455445585</v>
      </c>
      <c r="K165" s="12">
        <f t="shared" si="14"/>
        <v>5.1485148514851309</v>
      </c>
    </row>
    <row r="166" spans="1:11" ht="15.75" x14ac:dyDescent="0.25">
      <c r="A166" t="s">
        <v>165</v>
      </c>
      <c r="B166">
        <v>103.9466</v>
      </c>
      <c r="C166" s="1">
        <v>43711</v>
      </c>
      <c r="D166" s="2">
        <v>26.299999</v>
      </c>
      <c r="E166" s="1">
        <v>43711</v>
      </c>
      <c r="F166" s="4">
        <f t="shared" si="11"/>
        <v>26.299999</v>
      </c>
      <c r="G166" s="4">
        <f t="shared" ref="G166:G226" si="15">F166+0.15</f>
        <v>26.449998999999998</v>
      </c>
      <c r="H166" s="1">
        <v>43711</v>
      </c>
      <c r="I166" s="12">
        <f t="shared" si="12"/>
        <v>3.9466000000000001</v>
      </c>
      <c r="J166" s="12">
        <f t="shared" si="13"/>
        <v>4.1584118811881066</v>
      </c>
      <c r="K166" s="12">
        <f t="shared" si="14"/>
        <v>4.7524712871287011</v>
      </c>
    </row>
    <row r="167" spans="1:11" ht="15.75" x14ac:dyDescent="0.25">
      <c r="A167" t="s">
        <v>166</v>
      </c>
      <c r="B167">
        <v>104.6756</v>
      </c>
      <c r="C167" s="1">
        <v>43712</v>
      </c>
      <c r="D167" s="2">
        <v>27.299999</v>
      </c>
      <c r="E167" s="1">
        <v>43712</v>
      </c>
      <c r="F167" s="4">
        <f t="shared" si="11"/>
        <v>27.299999</v>
      </c>
      <c r="G167" s="4">
        <f t="shared" si="15"/>
        <v>27.449998999999998</v>
      </c>
      <c r="H167" s="1">
        <v>43712</v>
      </c>
      <c r="I167" s="12">
        <f t="shared" si="12"/>
        <v>4.675600000000002</v>
      </c>
      <c r="J167" s="12">
        <f t="shared" si="13"/>
        <v>8.1188079207920705</v>
      </c>
      <c r="K167" s="12">
        <f t="shared" si="14"/>
        <v>8.7128673267326651</v>
      </c>
    </row>
    <row r="168" spans="1:11" ht="15.75" x14ac:dyDescent="0.25">
      <c r="A168" t="s">
        <v>167</v>
      </c>
      <c r="B168">
        <v>104.5052</v>
      </c>
      <c r="C168" s="1">
        <v>43713</v>
      </c>
      <c r="D168" s="2">
        <v>27.4</v>
      </c>
      <c r="E168" s="1">
        <v>43713</v>
      </c>
      <c r="F168" s="4">
        <f t="shared" si="11"/>
        <v>27.4</v>
      </c>
      <c r="G168" s="4">
        <f t="shared" si="15"/>
        <v>27.549999999999997</v>
      </c>
      <c r="H168" s="1">
        <v>43713</v>
      </c>
      <c r="I168" s="12">
        <f t="shared" si="12"/>
        <v>4.5052000000000092</v>
      </c>
      <c r="J168" s="12">
        <f t="shared" si="13"/>
        <v>8.5148514851485011</v>
      </c>
      <c r="K168" s="12">
        <f t="shared" si="14"/>
        <v>9.1089108910890957</v>
      </c>
    </row>
    <row r="169" spans="1:11" ht="15.75" x14ac:dyDescent="0.25">
      <c r="A169" t="s">
        <v>168</v>
      </c>
      <c r="B169">
        <v>104.4115</v>
      </c>
      <c r="C169" s="1">
        <v>43714</v>
      </c>
      <c r="D169" s="2">
        <v>27.450001</v>
      </c>
      <c r="E169" s="1">
        <v>43714</v>
      </c>
      <c r="F169" s="4">
        <f t="shared" si="11"/>
        <v>27.450001</v>
      </c>
      <c r="G169" s="4">
        <f t="shared" si="15"/>
        <v>27.600000999999999</v>
      </c>
      <c r="H169" s="1">
        <v>43714</v>
      </c>
      <c r="I169" s="12">
        <f t="shared" si="12"/>
        <v>4.4115000000000126</v>
      </c>
      <c r="J169" s="12">
        <f t="shared" si="13"/>
        <v>8.7128752475247531</v>
      </c>
      <c r="K169" s="12">
        <f t="shared" si="14"/>
        <v>9.3069346534653477</v>
      </c>
    </row>
    <row r="170" spans="1:11" ht="15.75" x14ac:dyDescent="0.25">
      <c r="A170" t="s">
        <v>169</v>
      </c>
      <c r="B170">
        <v>103.90770000000001</v>
      </c>
      <c r="C170" s="1">
        <v>43717</v>
      </c>
      <c r="D170" s="2">
        <v>27.549999</v>
      </c>
      <c r="E170" s="1">
        <v>43717</v>
      </c>
      <c r="F170" s="4">
        <f t="shared" si="11"/>
        <v>27.549999</v>
      </c>
      <c r="G170" s="4">
        <f t="shared" si="15"/>
        <v>27.699998999999998</v>
      </c>
      <c r="H170" s="1">
        <v>43717</v>
      </c>
      <c r="I170" s="12">
        <f t="shared" si="12"/>
        <v>3.9077000000000028</v>
      </c>
      <c r="J170" s="12">
        <f t="shared" si="13"/>
        <v>9.1089069306930615</v>
      </c>
      <c r="K170" s="12">
        <f t="shared" si="14"/>
        <v>9.702966336633656</v>
      </c>
    </row>
    <row r="171" spans="1:11" ht="15.75" x14ac:dyDescent="0.25">
      <c r="A171" t="s">
        <v>170</v>
      </c>
      <c r="B171">
        <v>103.27670000000001</v>
      </c>
      <c r="C171" s="1">
        <v>43718</v>
      </c>
      <c r="D171" s="2">
        <v>27.549999</v>
      </c>
      <c r="E171" s="1">
        <v>43718</v>
      </c>
      <c r="F171" s="4">
        <f t="shared" si="11"/>
        <v>27.549999</v>
      </c>
      <c r="G171" s="4">
        <f t="shared" si="15"/>
        <v>27.699998999999998</v>
      </c>
      <c r="H171" s="1">
        <v>43718</v>
      </c>
      <c r="I171" s="12">
        <f t="shared" si="12"/>
        <v>3.2766999999999991</v>
      </c>
      <c r="J171" s="12">
        <f t="shared" si="13"/>
        <v>9.1089069306930615</v>
      </c>
      <c r="K171" s="12">
        <f t="shared" si="14"/>
        <v>9.702966336633656</v>
      </c>
    </row>
    <row r="172" spans="1:11" ht="15.75" x14ac:dyDescent="0.25">
      <c r="A172" t="s">
        <v>171</v>
      </c>
      <c r="B172">
        <v>103.0722</v>
      </c>
      <c r="C172" s="1">
        <v>43719</v>
      </c>
      <c r="D172" s="2">
        <v>27.950001</v>
      </c>
      <c r="E172" s="1">
        <v>43719</v>
      </c>
      <c r="F172" s="4">
        <f t="shared" si="11"/>
        <v>27.950001</v>
      </c>
      <c r="G172" s="4">
        <f t="shared" si="15"/>
        <v>28.100000999999999</v>
      </c>
      <c r="H172" s="1">
        <v>43719</v>
      </c>
      <c r="I172" s="12">
        <f t="shared" si="12"/>
        <v>3.0721999999999916</v>
      </c>
      <c r="J172" s="12">
        <f t="shared" si="13"/>
        <v>10.693073267326735</v>
      </c>
      <c r="K172" s="12">
        <f t="shared" si="14"/>
        <v>11.28713267326733</v>
      </c>
    </row>
    <row r="173" spans="1:11" ht="15.75" x14ac:dyDescent="0.25">
      <c r="A173" t="s">
        <v>172</v>
      </c>
      <c r="B173">
        <v>103.4145</v>
      </c>
      <c r="C173" s="1">
        <v>43720</v>
      </c>
      <c r="D173" s="2">
        <v>27.950001</v>
      </c>
      <c r="E173" s="1">
        <v>43720</v>
      </c>
      <c r="F173" s="4">
        <f t="shared" si="11"/>
        <v>27.950001</v>
      </c>
      <c r="G173" s="4">
        <f t="shared" si="15"/>
        <v>28.100000999999999</v>
      </c>
      <c r="H173" s="1">
        <v>43720</v>
      </c>
      <c r="I173" s="12">
        <f t="shared" si="12"/>
        <v>3.4145000000000092</v>
      </c>
      <c r="J173" s="12">
        <f t="shared" si="13"/>
        <v>10.693073267326735</v>
      </c>
      <c r="K173" s="12">
        <f t="shared" si="14"/>
        <v>11.28713267326733</v>
      </c>
    </row>
    <row r="174" spans="1:11" ht="15.75" x14ac:dyDescent="0.25">
      <c r="A174" t="s">
        <v>173</v>
      </c>
      <c r="B174">
        <v>103.8232</v>
      </c>
      <c r="C174" s="1">
        <v>43721</v>
      </c>
      <c r="D174" s="2">
        <v>28.200001</v>
      </c>
      <c r="E174" s="1">
        <v>43721</v>
      </c>
      <c r="F174" s="4">
        <f t="shared" si="11"/>
        <v>28.200001</v>
      </c>
      <c r="G174" s="4">
        <f t="shared" si="15"/>
        <v>28.350000999999999</v>
      </c>
      <c r="H174" s="1">
        <v>43721</v>
      </c>
      <c r="I174" s="12">
        <f t="shared" si="12"/>
        <v>3.8232000000000044</v>
      </c>
      <c r="J174" s="12">
        <f t="shared" si="13"/>
        <v>11.683172277227726</v>
      </c>
      <c r="K174" s="12">
        <f t="shared" si="14"/>
        <v>12.277231683168321</v>
      </c>
    </row>
    <row r="175" spans="1:11" ht="15.75" x14ac:dyDescent="0.25">
      <c r="A175" t="s">
        <v>174</v>
      </c>
      <c r="B175">
        <v>103.39919999999999</v>
      </c>
      <c r="C175" s="1">
        <v>43724</v>
      </c>
      <c r="D175" s="2">
        <v>27.950001</v>
      </c>
      <c r="E175" s="1">
        <v>43724</v>
      </c>
      <c r="F175" s="4">
        <f t="shared" si="11"/>
        <v>27.950001</v>
      </c>
      <c r="G175" s="4">
        <f t="shared" si="15"/>
        <v>28.100000999999999</v>
      </c>
      <c r="H175" s="1">
        <v>43724</v>
      </c>
      <c r="I175" s="12">
        <f t="shared" si="12"/>
        <v>3.3992000000000022</v>
      </c>
      <c r="J175" s="12">
        <f t="shared" si="13"/>
        <v>10.693073267326735</v>
      </c>
      <c r="K175" s="12">
        <f t="shared" si="14"/>
        <v>11.28713267326733</v>
      </c>
    </row>
    <row r="176" spans="1:11" ht="15.75" x14ac:dyDescent="0.25">
      <c r="A176" t="s">
        <v>175</v>
      </c>
      <c r="B176">
        <v>103.1955</v>
      </c>
      <c r="C176" s="1">
        <v>43725</v>
      </c>
      <c r="D176" s="2">
        <v>27.65</v>
      </c>
      <c r="E176" s="1">
        <v>43725</v>
      </c>
      <c r="F176" s="4">
        <f t="shared" si="11"/>
        <v>27.65</v>
      </c>
      <c r="G176" s="4">
        <f t="shared" si="15"/>
        <v>27.799999999999997</v>
      </c>
      <c r="H176" s="1">
        <v>43725</v>
      </c>
      <c r="I176" s="12">
        <f t="shared" si="12"/>
        <v>3.1954999999999956</v>
      </c>
      <c r="J176" s="12">
        <f t="shared" si="13"/>
        <v>9.5049504950494921</v>
      </c>
      <c r="K176" s="12">
        <f t="shared" si="14"/>
        <v>10.099009900990087</v>
      </c>
    </row>
    <row r="177" spans="1:11" ht="15.75" x14ac:dyDescent="0.25">
      <c r="A177" t="s">
        <v>176</v>
      </c>
      <c r="B177">
        <v>103.85039999999999</v>
      </c>
      <c r="C177" s="1">
        <v>43726</v>
      </c>
      <c r="D177" s="2">
        <v>27.65</v>
      </c>
      <c r="E177" s="1">
        <v>43726</v>
      </c>
      <c r="F177" s="4">
        <f t="shared" si="11"/>
        <v>27.65</v>
      </c>
      <c r="G177" s="4">
        <f t="shared" si="15"/>
        <v>27.799999999999997</v>
      </c>
      <c r="H177" s="1">
        <v>43726</v>
      </c>
      <c r="I177" s="12">
        <f t="shared" si="12"/>
        <v>3.8503999999999872</v>
      </c>
      <c r="J177" s="12">
        <f t="shared" si="13"/>
        <v>9.5049504950494921</v>
      </c>
      <c r="K177" s="12">
        <f t="shared" si="14"/>
        <v>10.099009900990087</v>
      </c>
    </row>
    <row r="178" spans="1:11" ht="15.75" x14ac:dyDescent="0.25">
      <c r="A178" t="s">
        <v>177</v>
      </c>
      <c r="B178">
        <v>103.3442</v>
      </c>
      <c r="C178" s="1">
        <v>43727</v>
      </c>
      <c r="D178" s="2">
        <v>27.35</v>
      </c>
      <c r="E178" s="1">
        <v>43727</v>
      </c>
      <c r="F178" s="4">
        <f t="shared" si="11"/>
        <v>27.35</v>
      </c>
      <c r="G178" s="4">
        <f t="shared" si="15"/>
        <v>27.5</v>
      </c>
      <c r="H178" s="1">
        <v>43727</v>
      </c>
      <c r="I178" s="12">
        <f t="shared" si="12"/>
        <v>3.3441999999999972</v>
      </c>
      <c r="J178" s="12">
        <f t="shared" si="13"/>
        <v>8.3168316831683242</v>
      </c>
      <c r="K178" s="12">
        <f t="shared" si="14"/>
        <v>8.9108910891089188</v>
      </c>
    </row>
    <row r="179" spans="1:11" ht="15.75" x14ac:dyDescent="0.25">
      <c r="A179" t="s">
        <v>178</v>
      </c>
      <c r="B179">
        <v>103.50149999999999</v>
      </c>
      <c r="C179" s="1">
        <v>43728</v>
      </c>
      <c r="D179" s="2">
        <v>27.35</v>
      </c>
      <c r="E179" s="1">
        <v>43728</v>
      </c>
      <c r="F179" s="4">
        <f t="shared" si="11"/>
        <v>27.35</v>
      </c>
      <c r="G179" s="4">
        <f t="shared" si="15"/>
        <v>27.5</v>
      </c>
      <c r="H179" s="1">
        <v>43728</v>
      </c>
      <c r="I179" s="12">
        <f t="shared" si="12"/>
        <v>3.5015000000000018</v>
      </c>
      <c r="J179" s="12">
        <f t="shared" si="13"/>
        <v>8.3168316831683242</v>
      </c>
      <c r="K179" s="12">
        <f t="shared" si="14"/>
        <v>8.9108910891089188</v>
      </c>
    </row>
    <row r="180" spans="1:11" ht="15.75" x14ac:dyDescent="0.25">
      <c r="A180" t="s">
        <v>179</v>
      </c>
      <c r="B180">
        <v>103.0206</v>
      </c>
      <c r="C180" s="1">
        <v>43731</v>
      </c>
      <c r="D180" s="2">
        <v>27.1</v>
      </c>
      <c r="E180" s="1">
        <v>43731</v>
      </c>
      <c r="F180" s="4">
        <f t="shared" si="11"/>
        <v>27.1</v>
      </c>
      <c r="G180" s="4">
        <f t="shared" si="15"/>
        <v>27.25</v>
      </c>
      <c r="H180" s="1">
        <v>43731</v>
      </c>
      <c r="I180" s="12">
        <f t="shared" si="12"/>
        <v>3.0205999999999955</v>
      </c>
      <c r="J180" s="12">
        <f t="shared" si="13"/>
        <v>7.3267326732673332</v>
      </c>
      <c r="K180" s="12">
        <f t="shared" si="14"/>
        <v>7.9207920792079278</v>
      </c>
    </row>
    <row r="181" spans="1:11" ht="15.75" x14ac:dyDescent="0.25">
      <c r="A181" t="s">
        <v>180</v>
      </c>
      <c r="B181">
        <v>103.0252</v>
      </c>
      <c r="C181" s="1">
        <v>43732</v>
      </c>
      <c r="D181" s="2">
        <v>27.200001</v>
      </c>
      <c r="E181" s="1">
        <v>43732</v>
      </c>
      <c r="F181" s="4">
        <f t="shared" si="11"/>
        <v>27.200001</v>
      </c>
      <c r="G181" s="4">
        <f t="shared" si="15"/>
        <v>27.350000999999999</v>
      </c>
      <c r="H181" s="1">
        <v>43732</v>
      </c>
      <c r="I181" s="12">
        <f t="shared" si="12"/>
        <v>3.0251999999999946</v>
      </c>
      <c r="J181" s="12">
        <f t="shared" si="13"/>
        <v>7.722776237623763</v>
      </c>
      <c r="K181" s="12">
        <f t="shared" si="14"/>
        <v>8.3168356435643567</v>
      </c>
    </row>
    <row r="182" spans="1:11" ht="15.75" x14ac:dyDescent="0.25">
      <c r="A182" t="s">
        <v>181</v>
      </c>
      <c r="B182">
        <v>102.34829999999999</v>
      </c>
      <c r="C182" s="1">
        <v>43733</v>
      </c>
      <c r="D182" s="2">
        <v>26.85</v>
      </c>
      <c r="E182" s="1">
        <v>43733</v>
      </c>
      <c r="F182" s="4">
        <f t="shared" si="11"/>
        <v>26.85</v>
      </c>
      <c r="G182" s="4">
        <f t="shared" si="15"/>
        <v>27</v>
      </c>
      <c r="H182" s="1">
        <v>43733</v>
      </c>
      <c r="I182" s="12">
        <f t="shared" si="12"/>
        <v>2.3482999999999921</v>
      </c>
      <c r="J182" s="12">
        <f t="shared" si="13"/>
        <v>6.3366336633663423</v>
      </c>
      <c r="K182" s="12">
        <f t="shared" si="14"/>
        <v>6.9306930693069368</v>
      </c>
    </row>
    <row r="183" spans="1:11" ht="15.75" x14ac:dyDescent="0.25">
      <c r="A183" t="s">
        <v>182</v>
      </c>
      <c r="B183">
        <v>102.13809999999999</v>
      </c>
      <c r="C183" s="1">
        <v>43734</v>
      </c>
      <c r="D183" s="2">
        <v>26.9</v>
      </c>
      <c r="E183" s="1">
        <v>43734</v>
      </c>
      <c r="F183" s="4">
        <f t="shared" si="11"/>
        <v>26.9</v>
      </c>
      <c r="G183" s="4">
        <f t="shared" si="15"/>
        <v>27.049999999999997</v>
      </c>
      <c r="H183" s="1">
        <v>43734</v>
      </c>
      <c r="I183" s="12">
        <f t="shared" si="12"/>
        <v>2.1380999999999872</v>
      </c>
      <c r="J183" s="12">
        <f t="shared" si="13"/>
        <v>6.5346534653465183</v>
      </c>
      <c r="K183" s="12">
        <f t="shared" si="14"/>
        <v>7.1287128712871128</v>
      </c>
    </row>
    <row r="184" spans="1:11" ht="15.75" x14ac:dyDescent="0.25">
      <c r="A184" t="s">
        <v>183</v>
      </c>
      <c r="B184">
        <v>101.3413</v>
      </c>
      <c r="C184" s="1">
        <v>43735</v>
      </c>
      <c r="D184" s="2">
        <v>26.85</v>
      </c>
      <c r="E184" s="1">
        <v>43735</v>
      </c>
      <c r="F184" s="4">
        <f t="shared" si="11"/>
        <v>26.85</v>
      </c>
      <c r="G184" s="4">
        <f t="shared" si="15"/>
        <v>27</v>
      </c>
      <c r="H184" s="1">
        <v>43735</v>
      </c>
      <c r="I184" s="12">
        <f t="shared" si="12"/>
        <v>1.3413000000000119</v>
      </c>
      <c r="J184" s="12">
        <f t="shared" si="13"/>
        <v>6.3366336633663423</v>
      </c>
      <c r="K184" s="12">
        <f t="shared" si="14"/>
        <v>6.9306930693069368</v>
      </c>
    </row>
    <row r="185" spans="1:11" ht="15.75" x14ac:dyDescent="0.25">
      <c r="A185" t="s">
        <v>184</v>
      </c>
      <c r="B185">
        <v>101.1857</v>
      </c>
      <c r="C185" s="1">
        <v>43738</v>
      </c>
      <c r="D185" s="2">
        <v>26.950001</v>
      </c>
      <c r="E185" s="1">
        <v>43738</v>
      </c>
      <c r="F185" s="4">
        <f t="shared" si="11"/>
        <v>26.950001</v>
      </c>
      <c r="G185" s="4">
        <f t="shared" si="15"/>
        <v>27.100000999999999</v>
      </c>
      <c r="H185" s="1">
        <v>43738</v>
      </c>
      <c r="I185" s="12">
        <f t="shared" si="12"/>
        <v>1.1857000000000006</v>
      </c>
      <c r="J185" s="12">
        <f t="shared" si="13"/>
        <v>6.732677227722772</v>
      </c>
      <c r="K185" s="12">
        <f t="shared" si="14"/>
        <v>7.3267366336633666</v>
      </c>
    </row>
    <row r="186" spans="1:11" ht="15.75" x14ac:dyDescent="0.25">
      <c r="A186" t="s">
        <v>185</v>
      </c>
      <c r="B186">
        <v>101.1095</v>
      </c>
      <c r="C186" s="1">
        <v>43740</v>
      </c>
      <c r="D186" s="2">
        <v>26.9</v>
      </c>
      <c r="E186" s="1">
        <v>43740</v>
      </c>
      <c r="F186" s="4">
        <f t="shared" si="11"/>
        <v>26.9</v>
      </c>
      <c r="G186" s="4">
        <f t="shared" si="15"/>
        <v>27.049999999999997</v>
      </c>
      <c r="H186" s="1">
        <v>43740</v>
      </c>
      <c r="I186" s="12">
        <f t="shared" si="12"/>
        <v>1.1095000000000077</v>
      </c>
      <c r="J186" s="12">
        <f t="shared" si="13"/>
        <v>6.5346534653465183</v>
      </c>
      <c r="K186" s="12">
        <f t="shared" si="14"/>
        <v>7.1287128712871128</v>
      </c>
    </row>
    <row r="187" spans="1:11" ht="15.75" x14ac:dyDescent="0.25">
      <c r="A187" t="s">
        <v>186</v>
      </c>
      <c r="B187">
        <v>101.8703</v>
      </c>
      <c r="C187" s="1">
        <v>43741</v>
      </c>
      <c r="D187" s="2">
        <v>27</v>
      </c>
      <c r="E187" s="1">
        <v>43741</v>
      </c>
      <c r="F187" s="4">
        <f t="shared" si="11"/>
        <v>27</v>
      </c>
      <c r="G187" s="4">
        <f t="shared" si="15"/>
        <v>27.15</v>
      </c>
      <c r="H187" s="1">
        <v>43741</v>
      </c>
      <c r="I187" s="12">
        <f t="shared" si="12"/>
        <v>1.8702999999999914</v>
      </c>
      <c r="J187" s="12">
        <f t="shared" si="13"/>
        <v>6.9306930693069368</v>
      </c>
      <c r="K187" s="12">
        <f t="shared" si="14"/>
        <v>7.5247524752475092</v>
      </c>
    </row>
    <row r="188" spans="1:11" ht="15.75" x14ac:dyDescent="0.25">
      <c r="A188" t="s">
        <v>187</v>
      </c>
      <c r="B188">
        <v>102.38590000000001</v>
      </c>
      <c r="C188" s="1">
        <v>43742</v>
      </c>
      <c r="D188" s="2">
        <v>26.700001</v>
      </c>
      <c r="E188" s="1">
        <v>43742</v>
      </c>
      <c r="F188" s="4">
        <f t="shared" si="11"/>
        <v>26.700001</v>
      </c>
      <c r="G188" s="4">
        <f t="shared" si="15"/>
        <v>26.850000999999999</v>
      </c>
      <c r="H188" s="1">
        <v>43742</v>
      </c>
      <c r="I188" s="12">
        <f t="shared" si="12"/>
        <v>2.3859000000000075</v>
      </c>
      <c r="J188" s="12">
        <f t="shared" si="13"/>
        <v>5.742578217821781</v>
      </c>
      <c r="K188" s="12">
        <f t="shared" si="14"/>
        <v>6.3366376237623756</v>
      </c>
    </row>
    <row r="189" spans="1:11" ht="15.75" x14ac:dyDescent="0.25">
      <c r="A189" t="s">
        <v>188</v>
      </c>
      <c r="B189">
        <v>102.1208</v>
      </c>
      <c r="C189" s="1">
        <v>43746</v>
      </c>
      <c r="D189" s="2">
        <v>26.799999</v>
      </c>
      <c r="E189" s="1">
        <v>43746</v>
      </c>
      <c r="F189" s="4">
        <f t="shared" si="11"/>
        <v>26.799999</v>
      </c>
      <c r="G189" s="4">
        <f t="shared" si="15"/>
        <v>26.949998999999998</v>
      </c>
      <c r="H189" s="1">
        <v>43746</v>
      </c>
      <c r="I189" s="12">
        <f t="shared" si="12"/>
        <v>2.1208000000000116</v>
      </c>
      <c r="J189" s="12">
        <f t="shared" si="13"/>
        <v>6.1386099009900885</v>
      </c>
      <c r="K189" s="12">
        <f t="shared" si="14"/>
        <v>6.7326693069306831</v>
      </c>
    </row>
    <row r="190" spans="1:11" ht="15.75" x14ac:dyDescent="0.25">
      <c r="A190" t="s">
        <v>189</v>
      </c>
      <c r="B190">
        <v>102.2829</v>
      </c>
      <c r="C190" s="1">
        <v>43747</v>
      </c>
      <c r="D190" s="2">
        <v>26.6</v>
      </c>
      <c r="E190" s="1">
        <v>43747</v>
      </c>
      <c r="F190" s="4">
        <f t="shared" si="11"/>
        <v>26.6</v>
      </c>
      <c r="G190" s="4">
        <f t="shared" si="15"/>
        <v>26.75</v>
      </c>
      <c r="H190" s="1">
        <v>43747</v>
      </c>
      <c r="I190" s="12">
        <f t="shared" si="12"/>
        <v>2.2828999999999988</v>
      </c>
      <c r="J190" s="12">
        <f t="shared" si="13"/>
        <v>5.3465346534653513</v>
      </c>
      <c r="K190" s="12">
        <f t="shared" si="14"/>
        <v>5.9405940594059459</v>
      </c>
    </row>
    <row r="191" spans="1:11" ht="15.75" x14ac:dyDescent="0.25">
      <c r="A191" t="s">
        <v>190</v>
      </c>
      <c r="B191">
        <v>102.93380000000001</v>
      </c>
      <c r="C191" s="1">
        <v>43748</v>
      </c>
      <c r="D191" s="2">
        <v>26.6</v>
      </c>
      <c r="E191" s="1">
        <v>43748</v>
      </c>
      <c r="F191" s="4">
        <f t="shared" si="11"/>
        <v>26.6</v>
      </c>
      <c r="G191" s="4">
        <f t="shared" si="15"/>
        <v>26.75</v>
      </c>
      <c r="H191" s="1">
        <v>43748</v>
      </c>
      <c r="I191" s="12">
        <f t="shared" si="12"/>
        <v>2.9338000000000086</v>
      </c>
      <c r="J191" s="12">
        <f t="shared" si="13"/>
        <v>5.3465346534653513</v>
      </c>
      <c r="K191" s="12">
        <f t="shared" si="14"/>
        <v>5.9405940594059459</v>
      </c>
    </row>
    <row r="192" spans="1:11" ht="15.75" x14ac:dyDescent="0.25">
      <c r="A192" t="s">
        <v>191</v>
      </c>
      <c r="B192">
        <v>103.5943</v>
      </c>
      <c r="C192" s="1">
        <v>43749</v>
      </c>
      <c r="D192" s="2">
        <v>27.299999</v>
      </c>
      <c r="E192" s="1">
        <v>43749</v>
      </c>
      <c r="F192" s="4">
        <f t="shared" si="11"/>
        <v>27.299999</v>
      </c>
      <c r="G192" s="4">
        <f t="shared" si="15"/>
        <v>27.449998999999998</v>
      </c>
      <c r="H192" s="1">
        <v>43749</v>
      </c>
      <c r="I192" s="12">
        <f t="shared" si="12"/>
        <v>3.5943000000000058</v>
      </c>
      <c r="J192" s="12">
        <f t="shared" si="13"/>
        <v>8.1188079207920705</v>
      </c>
      <c r="K192" s="12">
        <f t="shared" si="14"/>
        <v>8.7128673267326651</v>
      </c>
    </row>
    <row r="193" spans="1:11" ht="15.75" x14ac:dyDescent="0.25">
      <c r="A193" t="s">
        <v>192</v>
      </c>
      <c r="B193">
        <v>103.9936</v>
      </c>
      <c r="C193" s="1">
        <v>43752</v>
      </c>
      <c r="D193" s="2">
        <v>27.450001</v>
      </c>
      <c r="E193" s="1">
        <v>43752</v>
      </c>
      <c r="F193" s="4">
        <f t="shared" si="11"/>
        <v>27.450001</v>
      </c>
      <c r="G193" s="4">
        <f t="shared" si="15"/>
        <v>27.600000999999999</v>
      </c>
      <c r="H193" s="1">
        <v>43752</v>
      </c>
      <c r="I193" s="12">
        <f t="shared" si="12"/>
        <v>3.9935999999999972</v>
      </c>
      <c r="J193" s="12">
        <f t="shared" si="13"/>
        <v>8.7128752475247531</v>
      </c>
      <c r="K193" s="12">
        <f t="shared" si="14"/>
        <v>9.3069346534653477</v>
      </c>
    </row>
    <row r="194" spans="1:11" ht="15.75" x14ac:dyDescent="0.25">
      <c r="A194" t="s">
        <v>193</v>
      </c>
      <c r="B194">
        <v>104.4552</v>
      </c>
      <c r="C194" s="1">
        <v>43753</v>
      </c>
      <c r="D194" s="2">
        <v>27.4</v>
      </c>
      <c r="E194" s="1">
        <v>43753</v>
      </c>
      <c r="F194" s="4">
        <f t="shared" si="11"/>
        <v>27.4</v>
      </c>
      <c r="G194" s="4">
        <f t="shared" si="15"/>
        <v>27.549999999999997</v>
      </c>
      <c r="H194" s="1">
        <v>43753</v>
      </c>
      <c r="I194" s="12">
        <f t="shared" si="12"/>
        <v>4.4552000000000147</v>
      </c>
      <c r="J194" s="12">
        <f t="shared" si="13"/>
        <v>8.5148514851485011</v>
      </c>
      <c r="K194" s="12">
        <f t="shared" si="14"/>
        <v>9.1089108910890957</v>
      </c>
    </row>
    <row r="195" spans="1:11" ht="15.75" x14ac:dyDescent="0.25">
      <c r="A195" t="s">
        <v>194</v>
      </c>
      <c r="B195">
        <v>104.9277</v>
      </c>
      <c r="C195" s="1">
        <v>43754</v>
      </c>
      <c r="D195" s="2">
        <v>27.549999</v>
      </c>
      <c r="E195" s="1">
        <v>43754</v>
      </c>
      <c r="F195" s="4">
        <f t="shared" ref="F195:F258" si="16">D195</f>
        <v>27.549999</v>
      </c>
      <c r="G195" s="4">
        <f t="shared" si="15"/>
        <v>27.699998999999998</v>
      </c>
      <c r="H195" s="1">
        <v>43754</v>
      </c>
      <c r="I195" s="12">
        <f t="shared" si="12"/>
        <v>4.9277000000000015</v>
      </c>
      <c r="J195" s="12">
        <f t="shared" si="13"/>
        <v>9.1089069306930615</v>
      </c>
      <c r="K195" s="12">
        <f t="shared" si="14"/>
        <v>9.702966336633656</v>
      </c>
    </row>
    <row r="196" spans="1:11" ht="15.75" x14ac:dyDescent="0.25">
      <c r="A196" t="s">
        <v>195</v>
      </c>
      <c r="B196">
        <v>105.3492</v>
      </c>
      <c r="C196" s="1">
        <v>43755</v>
      </c>
      <c r="D196" s="2">
        <v>27.799999</v>
      </c>
      <c r="E196" s="1">
        <v>43755</v>
      </c>
      <c r="F196" s="4">
        <f t="shared" si="16"/>
        <v>27.799999</v>
      </c>
      <c r="G196" s="4">
        <f t="shared" si="15"/>
        <v>27.949998999999998</v>
      </c>
      <c r="H196" s="1">
        <v>43755</v>
      </c>
      <c r="I196" s="12">
        <f t="shared" ref="I196:I259" si="17">(B196/$B$2-1)*100</f>
        <v>5.3491999999999873</v>
      </c>
      <c r="J196" s="12">
        <f t="shared" ref="J196:J259" si="18">(D196/$D$2-1)*100</f>
        <v>10.099005940594052</v>
      </c>
      <c r="K196" s="12">
        <f t="shared" ref="K196:K259" si="19">(G196/$G$2-1)*100</f>
        <v>10.693065346534647</v>
      </c>
    </row>
    <row r="197" spans="1:11" ht="15.75" x14ac:dyDescent="0.25">
      <c r="A197" t="s">
        <v>196</v>
      </c>
      <c r="B197">
        <v>104.7124</v>
      </c>
      <c r="C197" s="1">
        <v>43756</v>
      </c>
      <c r="D197" s="2">
        <v>27.65</v>
      </c>
      <c r="E197" s="1">
        <v>43756</v>
      </c>
      <c r="F197" s="4">
        <f t="shared" si="16"/>
        <v>27.65</v>
      </c>
      <c r="G197" s="4">
        <f t="shared" si="15"/>
        <v>27.799999999999997</v>
      </c>
      <c r="H197" s="1">
        <v>43756</v>
      </c>
      <c r="I197" s="12">
        <f t="shared" si="17"/>
        <v>4.7123999999999944</v>
      </c>
      <c r="J197" s="12">
        <f t="shared" si="18"/>
        <v>9.5049504950494921</v>
      </c>
      <c r="K197" s="12">
        <f t="shared" si="19"/>
        <v>10.099009900990087</v>
      </c>
    </row>
    <row r="198" spans="1:11" ht="15.75" x14ac:dyDescent="0.25">
      <c r="A198" t="s">
        <v>197</v>
      </c>
      <c r="B198">
        <v>104.9395</v>
      </c>
      <c r="C198" s="1">
        <v>43759</v>
      </c>
      <c r="D198" s="2">
        <v>27.6</v>
      </c>
      <c r="E198" s="1">
        <v>43759</v>
      </c>
      <c r="F198" s="4">
        <f t="shared" si="16"/>
        <v>27.6</v>
      </c>
      <c r="G198" s="4">
        <f t="shared" si="15"/>
        <v>27.75</v>
      </c>
      <c r="H198" s="1">
        <v>43759</v>
      </c>
      <c r="I198" s="12">
        <f t="shared" si="17"/>
        <v>4.9394999999999856</v>
      </c>
      <c r="J198" s="12">
        <f t="shared" si="18"/>
        <v>9.3069306930693152</v>
      </c>
      <c r="K198" s="12">
        <f t="shared" si="19"/>
        <v>9.9009900990099098</v>
      </c>
    </row>
    <row r="199" spans="1:11" ht="15.75" x14ac:dyDescent="0.25">
      <c r="A199" t="s">
        <v>198</v>
      </c>
      <c r="B199">
        <v>104.21980000000001</v>
      </c>
      <c r="C199" s="1">
        <v>43760</v>
      </c>
      <c r="D199" s="2">
        <v>27.700001</v>
      </c>
      <c r="E199" s="1">
        <v>43760</v>
      </c>
      <c r="F199" s="4">
        <f t="shared" si="16"/>
        <v>27.700001</v>
      </c>
      <c r="G199" s="4">
        <f t="shared" si="15"/>
        <v>27.850000999999999</v>
      </c>
      <c r="H199" s="1">
        <v>43760</v>
      </c>
      <c r="I199" s="12">
        <f t="shared" si="17"/>
        <v>4.2197999999999958</v>
      </c>
      <c r="J199" s="12">
        <f t="shared" si="18"/>
        <v>9.702974257425744</v>
      </c>
      <c r="K199" s="12">
        <f t="shared" si="19"/>
        <v>10.297033663366339</v>
      </c>
    </row>
    <row r="200" spans="1:11" ht="15.75" x14ac:dyDescent="0.25">
      <c r="A200" t="s">
        <v>199</v>
      </c>
      <c r="B200">
        <v>103.5714</v>
      </c>
      <c r="C200" s="1">
        <v>43761</v>
      </c>
      <c r="D200" s="2">
        <v>27.5</v>
      </c>
      <c r="E200" s="1">
        <v>43761</v>
      </c>
      <c r="F200" s="4">
        <f t="shared" si="16"/>
        <v>27.5</v>
      </c>
      <c r="G200" s="4">
        <f t="shared" si="15"/>
        <v>27.65</v>
      </c>
      <c r="H200" s="1">
        <v>43761</v>
      </c>
      <c r="I200" s="12">
        <f t="shared" si="17"/>
        <v>3.5714000000000024</v>
      </c>
      <c r="J200" s="12">
        <f t="shared" si="18"/>
        <v>8.9108910891089188</v>
      </c>
      <c r="K200" s="12">
        <f t="shared" si="19"/>
        <v>9.5049504950494921</v>
      </c>
    </row>
    <row r="201" spans="1:11" ht="15.75" x14ac:dyDescent="0.25">
      <c r="A201" t="s">
        <v>200</v>
      </c>
      <c r="B201">
        <v>103.9743</v>
      </c>
      <c r="C201" s="1">
        <v>43762</v>
      </c>
      <c r="D201" s="2">
        <v>27.65</v>
      </c>
      <c r="E201" s="1">
        <v>43762</v>
      </c>
      <c r="F201" s="4">
        <f t="shared" si="16"/>
        <v>27.65</v>
      </c>
      <c r="G201" s="4">
        <f t="shared" si="15"/>
        <v>27.799999999999997</v>
      </c>
      <c r="H201" s="1">
        <v>43762</v>
      </c>
      <c r="I201" s="12">
        <f t="shared" si="17"/>
        <v>3.9743000000000084</v>
      </c>
      <c r="J201" s="12">
        <f t="shared" si="18"/>
        <v>9.5049504950494921</v>
      </c>
      <c r="K201" s="12">
        <f t="shared" si="19"/>
        <v>10.099009900990087</v>
      </c>
    </row>
    <row r="202" spans="1:11" ht="15.75" x14ac:dyDescent="0.25">
      <c r="A202" t="s">
        <v>201</v>
      </c>
      <c r="B202">
        <v>104.67440000000001</v>
      </c>
      <c r="C202" s="1">
        <v>43763</v>
      </c>
      <c r="D202" s="2">
        <v>27.65</v>
      </c>
      <c r="E202" s="1">
        <v>43763</v>
      </c>
      <c r="F202" s="4">
        <f t="shared" si="16"/>
        <v>27.65</v>
      </c>
      <c r="G202" s="4">
        <f t="shared" si="15"/>
        <v>27.799999999999997</v>
      </c>
      <c r="H202" s="1">
        <v>43763</v>
      </c>
      <c r="I202" s="12">
        <f t="shared" si="17"/>
        <v>4.6744000000000119</v>
      </c>
      <c r="J202" s="12">
        <f t="shared" si="18"/>
        <v>9.5049504950494921</v>
      </c>
      <c r="K202" s="12">
        <f t="shared" si="19"/>
        <v>10.099009900990087</v>
      </c>
    </row>
    <row r="203" spans="1:11" ht="15.75" x14ac:dyDescent="0.25">
      <c r="A203" t="s">
        <v>202</v>
      </c>
      <c r="B203">
        <v>105.5287</v>
      </c>
      <c r="C203" s="1">
        <v>43766</v>
      </c>
      <c r="D203" s="2">
        <v>27.799999</v>
      </c>
      <c r="E203" s="1">
        <v>43766</v>
      </c>
      <c r="F203" s="4">
        <f t="shared" si="16"/>
        <v>27.799999</v>
      </c>
      <c r="G203" s="4">
        <f t="shared" si="15"/>
        <v>27.949998999999998</v>
      </c>
      <c r="H203" s="1">
        <v>43766</v>
      </c>
      <c r="I203" s="12">
        <f t="shared" si="17"/>
        <v>5.5287000000000086</v>
      </c>
      <c r="J203" s="12">
        <f t="shared" si="18"/>
        <v>10.099005940594052</v>
      </c>
      <c r="K203" s="12">
        <f t="shared" si="19"/>
        <v>10.693065346534647</v>
      </c>
    </row>
    <row r="204" spans="1:11" ht="15.75" x14ac:dyDescent="0.25">
      <c r="A204" t="s">
        <v>203</v>
      </c>
      <c r="B204">
        <v>105.63630000000001</v>
      </c>
      <c r="C204" s="1">
        <v>43767</v>
      </c>
      <c r="D204" s="2">
        <v>27.75</v>
      </c>
      <c r="E204" s="1">
        <v>43767</v>
      </c>
      <c r="F204" s="4">
        <f t="shared" si="16"/>
        <v>27.75</v>
      </c>
      <c r="G204" s="4">
        <f t="shared" si="15"/>
        <v>27.9</v>
      </c>
      <c r="H204" s="1">
        <v>43767</v>
      </c>
      <c r="I204" s="12">
        <f t="shared" si="17"/>
        <v>5.6363000000000163</v>
      </c>
      <c r="J204" s="12">
        <f t="shared" si="18"/>
        <v>9.9009900990099098</v>
      </c>
      <c r="K204" s="12">
        <f t="shared" si="19"/>
        <v>10.495049504950483</v>
      </c>
    </row>
    <row r="205" spans="1:11" ht="15.75" x14ac:dyDescent="0.25">
      <c r="A205" t="s">
        <v>204</v>
      </c>
      <c r="B205">
        <v>105.675</v>
      </c>
      <c r="C205" s="1">
        <v>43768</v>
      </c>
      <c r="D205" s="2">
        <v>27.6</v>
      </c>
      <c r="E205" s="1">
        <v>43768</v>
      </c>
      <c r="F205" s="4">
        <f t="shared" si="16"/>
        <v>27.6</v>
      </c>
      <c r="G205" s="4">
        <f t="shared" si="15"/>
        <v>27.75</v>
      </c>
      <c r="H205" s="1">
        <v>43768</v>
      </c>
      <c r="I205" s="12">
        <f t="shared" si="17"/>
        <v>5.6750000000000078</v>
      </c>
      <c r="J205" s="12">
        <f t="shared" si="18"/>
        <v>9.3069306930693152</v>
      </c>
      <c r="K205" s="12">
        <f t="shared" si="19"/>
        <v>9.9009900990099098</v>
      </c>
    </row>
    <row r="206" spans="1:11" ht="15.75" x14ac:dyDescent="0.25">
      <c r="A206" t="s">
        <v>205</v>
      </c>
      <c r="B206">
        <v>106.11799999999999</v>
      </c>
      <c r="C206" s="1">
        <v>43769</v>
      </c>
      <c r="D206" s="2">
        <v>27.049999</v>
      </c>
      <c r="E206" s="1">
        <v>43769</v>
      </c>
      <c r="F206" s="4">
        <f t="shared" si="16"/>
        <v>27.049999</v>
      </c>
      <c r="G206" s="4">
        <f t="shared" si="15"/>
        <v>27.199998999999998</v>
      </c>
      <c r="H206" s="1">
        <v>43769</v>
      </c>
      <c r="I206" s="12">
        <f t="shared" si="17"/>
        <v>6.1180000000000012</v>
      </c>
      <c r="J206" s="12">
        <f t="shared" si="18"/>
        <v>7.1287089108910795</v>
      </c>
      <c r="K206" s="12">
        <f t="shared" si="19"/>
        <v>7.7227683168316741</v>
      </c>
    </row>
    <row r="207" spans="1:11" ht="15.75" x14ac:dyDescent="0.25">
      <c r="A207" t="s">
        <v>206</v>
      </c>
      <c r="B207">
        <v>106.71850000000001</v>
      </c>
      <c r="C207" s="1">
        <v>43770</v>
      </c>
      <c r="D207" s="2">
        <v>27.299999</v>
      </c>
      <c r="E207" s="1">
        <v>43770</v>
      </c>
      <c r="F207" s="4">
        <f t="shared" si="16"/>
        <v>27.299999</v>
      </c>
      <c r="G207" s="4">
        <f t="shared" si="15"/>
        <v>27.449998999999998</v>
      </c>
      <c r="H207" s="1">
        <v>43770</v>
      </c>
      <c r="I207" s="12">
        <f t="shared" si="17"/>
        <v>6.718500000000005</v>
      </c>
      <c r="J207" s="12">
        <f t="shared" si="18"/>
        <v>8.1188079207920705</v>
      </c>
      <c r="K207" s="12">
        <f t="shared" si="19"/>
        <v>8.7128673267326651</v>
      </c>
    </row>
    <row r="208" spans="1:11" ht="15.75" x14ac:dyDescent="0.25">
      <c r="A208" t="s">
        <v>207</v>
      </c>
      <c r="B208">
        <v>108.2779</v>
      </c>
      <c r="C208" s="1">
        <v>43773</v>
      </c>
      <c r="D208" s="2">
        <v>27.75</v>
      </c>
      <c r="E208" s="1">
        <v>43773</v>
      </c>
      <c r="F208" s="4">
        <f t="shared" si="16"/>
        <v>27.75</v>
      </c>
      <c r="G208" s="4">
        <f t="shared" si="15"/>
        <v>27.9</v>
      </c>
      <c r="H208" s="1">
        <v>43773</v>
      </c>
      <c r="I208" s="12">
        <f t="shared" si="17"/>
        <v>8.2778999999999936</v>
      </c>
      <c r="J208" s="12">
        <f t="shared" si="18"/>
        <v>9.9009900990099098</v>
      </c>
      <c r="K208" s="12">
        <f t="shared" si="19"/>
        <v>10.495049504950483</v>
      </c>
    </row>
    <row r="209" spans="1:11" ht="15.75" x14ac:dyDescent="0.25">
      <c r="A209" t="s">
        <v>208</v>
      </c>
      <c r="B209">
        <v>108.19199999999999</v>
      </c>
      <c r="C209" s="1">
        <v>43774</v>
      </c>
      <c r="D209" s="2">
        <v>27.85</v>
      </c>
      <c r="E209" s="1">
        <v>43774</v>
      </c>
      <c r="F209" s="4">
        <f t="shared" si="16"/>
        <v>27.85</v>
      </c>
      <c r="G209" s="4">
        <f t="shared" si="15"/>
        <v>28</v>
      </c>
      <c r="H209" s="1">
        <v>43774</v>
      </c>
      <c r="I209" s="12">
        <f t="shared" si="17"/>
        <v>8.1920000000000002</v>
      </c>
      <c r="J209" s="12">
        <f t="shared" si="18"/>
        <v>10.297029702970306</v>
      </c>
      <c r="K209" s="12">
        <f t="shared" si="19"/>
        <v>10.891089108910901</v>
      </c>
    </row>
    <row r="210" spans="1:11" ht="15.75" x14ac:dyDescent="0.25">
      <c r="A210" t="s">
        <v>209</v>
      </c>
      <c r="B210">
        <v>108.36879999999999</v>
      </c>
      <c r="C210" s="1">
        <v>43775</v>
      </c>
      <c r="D210" s="2">
        <v>27.85</v>
      </c>
      <c r="E210" s="1">
        <v>43775</v>
      </c>
      <c r="F210" s="4">
        <f t="shared" si="16"/>
        <v>27.85</v>
      </c>
      <c r="G210" s="4">
        <f t="shared" si="15"/>
        <v>28</v>
      </c>
      <c r="H210" s="1">
        <v>43775</v>
      </c>
      <c r="I210" s="12">
        <f t="shared" si="17"/>
        <v>8.3687999999999985</v>
      </c>
      <c r="J210" s="12">
        <f t="shared" si="18"/>
        <v>10.297029702970306</v>
      </c>
      <c r="K210" s="12">
        <f t="shared" si="19"/>
        <v>10.891089108910901</v>
      </c>
    </row>
    <row r="211" spans="1:11" ht="15.75" x14ac:dyDescent="0.25">
      <c r="A211" t="s">
        <v>210</v>
      </c>
      <c r="B211">
        <v>108.8176</v>
      </c>
      <c r="C211" s="1">
        <v>43776</v>
      </c>
      <c r="D211" s="2">
        <v>28</v>
      </c>
      <c r="E211" s="1">
        <v>43776</v>
      </c>
      <c r="F211" s="4">
        <f t="shared" si="16"/>
        <v>28</v>
      </c>
      <c r="G211" s="4">
        <f t="shared" si="15"/>
        <v>28.15</v>
      </c>
      <c r="H211" s="1">
        <v>43776</v>
      </c>
      <c r="I211" s="12">
        <f t="shared" si="17"/>
        <v>8.8176000000000023</v>
      </c>
      <c r="J211" s="12">
        <f t="shared" si="18"/>
        <v>10.891089108910901</v>
      </c>
      <c r="K211" s="12">
        <f t="shared" si="19"/>
        <v>11.485148514851474</v>
      </c>
    </row>
    <row r="212" spans="1:11" ht="15.75" x14ac:dyDescent="0.25">
      <c r="A212" t="s">
        <v>211</v>
      </c>
      <c r="B212">
        <v>107.99160000000001</v>
      </c>
      <c r="C212" s="1">
        <v>43777</v>
      </c>
      <c r="D212" s="2">
        <v>27.799999</v>
      </c>
      <c r="E212" s="1">
        <v>43777</v>
      </c>
      <c r="F212" s="4">
        <f t="shared" si="16"/>
        <v>27.799999</v>
      </c>
      <c r="G212" s="4">
        <f t="shared" si="15"/>
        <v>27.949998999999998</v>
      </c>
      <c r="H212" s="1">
        <v>43777</v>
      </c>
      <c r="I212" s="12">
        <f t="shared" si="17"/>
        <v>7.9916000000000098</v>
      </c>
      <c r="J212" s="12">
        <f t="shared" si="18"/>
        <v>10.099005940594052</v>
      </c>
      <c r="K212" s="12">
        <f t="shared" si="19"/>
        <v>10.693065346534647</v>
      </c>
    </row>
    <row r="213" spans="1:11" ht="15.75" x14ac:dyDescent="0.25">
      <c r="A213" t="s">
        <v>212</v>
      </c>
      <c r="B213">
        <v>105.59350000000001</v>
      </c>
      <c r="C213" s="1">
        <v>43780</v>
      </c>
      <c r="D213" s="2">
        <v>27.1</v>
      </c>
      <c r="E213" s="1">
        <v>43780</v>
      </c>
      <c r="F213" s="4">
        <f t="shared" si="16"/>
        <v>27.1</v>
      </c>
      <c r="G213" s="4">
        <f t="shared" si="15"/>
        <v>27.25</v>
      </c>
      <c r="H213" s="1">
        <v>43780</v>
      </c>
      <c r="I213" s="12">
        <f t="shared" si="17"/>
        <v>5.5935000000000068</v>
      </c>
      <c r="J213" s="12">
        <f t="shared" si="18"/>
        <v>7.3267326732673332</v>
      </c>
      <c r="K213" s="12">
        <f t="shared" si="19"/>
        <v>7.9207920792079278</v>
      </c>
    </row>
    <row r="214" spans="1:11" ht="15.75" x14ac:dyDescent="0.25">
      <c r="A214" t="s">
        <v>213</v>
      </c>
      <c r="B214">
        <v>106.08969999999999</v>
      </c>
      <c r="C214" s="1">
        <v>43781</v>
      </c>
      <c r="D214" s="2">
        <v>27.200001</v>
      </c>
      <c r="E214" s="1">
        <v>43781</v>
      </c>
      <c r="F214" s="4">
        <f t="shared" si="16"/>
        <v>27.200001</v>
      </c>
      <c r="G214" s="4">
        <f t="shared" si="15"/>
        <v>27.350000999999999</v>
      </c>
      <c r="H214" s="1">
        <v>43781</v>
      </c>
      <c r="I214" s="12">
        <f t="shared" si="17"/>
        <v>6.0896999999999979</v>
      </c>
      <c r="J214" s="12">
        <f t="shared" si="18"/>
        <v>7.722776237623763</v>
      </c>
      <c r="K214" s="12">
        <f t="shared" si="19"/>
        <v>8.3168356435643567</v>
      </c>
    </row>
    <row r="215" spans="1:11" ht="15.75" x14ac:dyDescent="0.25">
      <c r="A215" t="s">
        <v>214</v>
      </c>
      <c r="B215">
        <v>105.0737</v>
      </c>
      <c r="C215" s="1">
        <v>43782</v>
      </c>
      <c r="D215" s="2">
        <v>26.700001</v>
      </c>
      <c r="E215" s="1">
        <v>43782</v>
      </c>
      <c r="F215" s="4">
        <f t="shared" si="16"/>
        <v>26.700001</v>
      </c>
      <c r="G215" s="4">
        <f t="shared" si="15"/>
        <v>26.850000999999999</v>
      </c>
      <c r="H215" s="1">
        <v>43782</v>
      </c>
      <c r="I215" s="12">
        <f t="shared" si="17"/>
        <v>5.0737000000000032</v>
      </c>
      <c r="J215" s="12">
        <f t="shared" si="18"/>
        <v>5.742578217821781</v>
      </c>
      <c r="K215" s="12">
        <f t="shared" si="19"/>
        <v>6.3366376237623756</v>
      </c>
    </row>
    <row r="216" spans="1:11" ht="15.75" x14ac:dyDescent="0.25">
      <c r="A216" t="s">
        <v>215</v>
      </c>
      <c r="B216">
        <v>104.9442</v>
      </c>
      <c r="C216" s="1">
        <v>43783</v>
      </c>
      <c r="D216" s="2">
        <v>26.549999</v>
      </c>
      <c r="E216" s="1">
        <v>43783</v>
      </c>
      <c r="F216" s="4">
        <f t="shared" si="16"/>
        <v>26.549999</v>
      </c>
      <c r="G216" s="4">
        <f t="shared" si="15"/>
        <v>26.699998999999998</v>
      </c>
      <c r="H216" s="1">
        <v>43783</v>
      </c>
      <c r="I216" s="12">
        <f t="shared" si="17"/>
        <v>4.9441999999999986</v>
      </c>
      <c r="J216" s="12">
        <f t="shared" si="18"/>
        <v>5.1485108910890975</v>
      </c>
      <c r="K216" s="12">
        <f t="shared" si="19"/>
        <v>5.7425702970296921</v>
      </c>
    </row>
    <row r="217" spans="1:11" ht="15.75" x14ac:dyDescent="0.25">
      <c r="A217" t="s">
        <v>216</v>
      </c>
      <c r="B217">
        <v>105.0787</v>
      </c>
      <c r="C217" s="1">
        <v>43784</v>
      </c>
      <c r="D217" s="2">
        <v>26.5</v>
      </c>
      <c r="E217" s="1">
        <v>43784</v>
      </c>
      <c r="F217" s="4">
        <f t="shared" si="16"/>
        <v>26.5</v>
      </c>
      <c r="G217" s="4">
        <f t="shared" si="15"/>
        <v>26.65</v>
      </c>
      <c r="H217" s="1">
        <v>43784</v>
      </c>
      <c r="I217" s="12">
        <f t="shared" si="17"/>
        <v>5.0786999999999916</v>
      </c>
      <c r="J217" s="12">
        <f t="shared" si="18"/>
        <v>4.9504950495049549</v>
      </c>
      <c r="K217" s="12">
        <f t="shared" si="19"/>
        <v>5.5445544554455495</v>
      </c>
    </row>
    <row r="218" spans="1:11" ht="15.75" x14ac:dyDescent="0.25">
      <c r="A218" t="s">
        <v>217</v>
      </c>
      <c r="B218">
        <v>106.1532</v>
      </c>
      <c r="C218" s="1">
        <v>43787</v>
      </c>
      <c r="D218" s="2">
        <v>26.799999</v>
      </c>
      <c r="E218" s="1">
        <v>43787</v>
      </c>
      <c r="F218" s="4">
        <f t="shared" si="16"/>
        <v>26.799999</v>
      </c>
      <c r="G218" s="4">
        <f t="shared" si="15"/>
        <v>26.949998999999998</v>
      </c>
      <c r="H218" s="1">
        <v>43787</v>
      </c>
      <c r="I218" s="12">
        <f t="shared" si="17"/>
        <v>6.153199999999992</v>
      </c>
      <c r="J218" s="12">
        <f t="shared" si="18"/>
        <v>6.1386099009900885</v>
      </c>
      <c r="K218" s="12">
        <f t="shared" si="19"/>
        <v>6.7326693069306831</v>
      </c>
    </row>
    <row r="219" spans="1:11" ht="15.75" x14ac:dyDescent="0.25">
      <c r="A219" t="s">
        <v>218</v>
      </c>
      <c r="B219">
        <v>107.333</v>
      </c>
      <c r="C219" s="1">
        <v>43788</v>
      </c>
      <c r="D219" s="2">
        <v>27.25</v>
      </c>
      <c r="E219" s="1">
        <v>43788</v>
      </c>
      <c r="F219" s="4">
        <f t="shared" si="16"/>
        <v>27.25</v>
      </c>
      <c r="G219" s="4">
        <f t="shared" si="15"/>
        <v>27.4</v>
      </c>
      <c r="H219" s="1">
        <v>43788</v>
      </c>
      <c r="I219" s="12">
        <f t="shared" si="17"/>
        <v>7.3329999999999895</v>
      </c>
      <c r="J219" s="12">
        <f t="shared" si="18"/>
        <v>7.9207920792079278</v>
      </c>
      <c r="K219" s="12">
        <f t="shared" si="19"/>
        <v>8.5148514851485011</v>
      </c>
    </row>
    <row r="220" spans="1:11" ht="15.75" x14ac:dyDescent="0.25">
      <c r="A220" t="s">
        <v>219</v>
      </c>
      <c r="B220">
        <v>106.4974</v>
      </c>
      <c r="C220" s="1">
        <v>43789</v>
      </c>
      <c r="D220" s="2">
        <v>27.049999</v>
      </c>
      <c r="E220" s="1">
        <v>43789</v>
      </c>
      <c r="F220" s="4">
        <f t="shared" si="16"/>
        <v>27.049999</v>
      </c>
      <c r="G220" s="4">
        <f t="shared" si="15"/>
        <v>27.199998999999998</v>
      </c>
      <c r="H220" s="1">
        <v>43789</v>
      </c>
      <c r="I220" s="12">
        <f t="shared" si="17"/>
        <v>6.4974000000000087</v>
      </c>
      <c r="J220" s="12">
        <f t="shared" si="18"/>
        <v>7.1287089108910795</v>
      </c>
      <c r="K220" s="12">
        <f t="shared" si="19"/>
        <v>7.7227683168316741</v>
      </c>
    </row>
    <row r="221" spans="1:11" ht="15.75" x14ac:dyDescent="0.25">
      <c r="A221" t="s">
        <v>220</v>
      </c>
      <c r="B221">
        <v>104.98990000000001</v>
      </c>
      <c r="C221" s="1">
        <v>43790</v>
      </c>
      <c r="D221" s="2">
        <v>26.6</v>
      </c>
      <c r="E221" s="1">
        <v>43790</v>
      </c>
      <c r="F221" s="4">
        <f t="shared" si="16"/>
        <v>26.6</v>
      </c>
      <c r="G221" s="4">
        <f t="shared" si="15"/>
        <v>26.75</v>
      </c>
      <c r="H221" s="1">
        <v>43790</v>
      </c>
      <c r="I221" s="12">
        <f t="shared" si="17"/>
        <v>4.9899000000000138</v>
      </c>
      <c r="J221" s="12">
        <f t="shared" si="18"/>
        <v>5.3465346534653513</v>
      </c>
      <c r="K221" s="12">
        <f t="shared" si="19"/>
        <v>5.9405940594059459</v>
      </c>
    </row>
    <row r="222" spans="1:11" ht="15.75" x14ac:dyDescent="0.25">
      <c r="A222" t="s">
        <v>221</v>
      </c>
      <c r="B222">
        <v>104.99209999999999</v>
      </c>
      <c r="C222" s="1">
        <v>43791</v>
      </c>
      <c r="D222" s="2">
        <v>26.75</v>
      </c>
      <c r="E222" s="1">
        <v>43791</v>
      </c>
      <c r="F222" s="4">
        <f t="shared" si="16"/>
        <v>26.75</v>
      </c>
      <c r="G222" s="4">
        <f t="shared" si="15"/>
        <v>26.9</v>
      </c>
      <c r="H222" s="1">
        <v>43791</v>
      </c>
      <c r="I222" s="12">
        <f t="shared" si="17"/>
        <v>4.9920999999999882</v>
      </c>
      <c r="J222" s="12">
        <f t="shared" si="18"/>
        <v>5.9405940594059459</v>
      </c>
      <c r="K222" s="12">
        <f t="shared" si="19"/>
        <v>6.5346534653465183</v>
      </c>
    </row>
    <row r="223" spans="1:11" ht="15.75" x14ac:dyDescent="0.25">
      <c r="A223" t="s">
        <v>222</v>
      </c>
      <c r="B223">
        <v>105.4517</v>
      </c>
      <c r="C223" s="1">
        <v>43794</v>
      </c>
      <c r="D223" s="2">
        <v>27.15</v>
      </c>
      <c r="E223" s="1">
        <v>43794</v>
      </c>
      <c r="F223" s="4">
        <f t="shared" si="16"/>
        <v>27.15</v>
      </c>
      <c r="G223" s="4">
        <f t="shared" si="15"/>
        <v>27.299999999999997</v>
      </c>
      <c r="H223" s="1">
        <v>43794</v>
      </c>
      <c r="I223" s="12">
        <f t="shared" si="17"/>
        <v>5.4516999999999927</v>
      </c>
      <c r="J223" s="12">
        <f t="shared" si="18"/>
        <v>7.5247524752475092</v>
      </c>
      <c r="K223" s="12">
        <f t="shared" si="19"/>
        <v>8.1188118811881047</v>
      </c>
    </row>
    <row r="224" spans="1:11" ht="15.75" x14ac:dyDescent="0.25">
      <c r="A224" t="s">
        <v>223</v>
      </c>
      <c r="B224">
        <v>106.012</v>
      </c>
      <c r="C224" s="1">
        <v>43795</v>
      </c>
      <c r="D224" s="2">
        <v>27.1</v>
      </c>
      <c r="E224" s="1">
        <v>43795</v>
      </c>
      <c r="F224" s="4">
        <f t="shared" si="16"/>
        <v>27.1</v>
      </c>
      <c r="G224" s="4">
        <f t="shared" si="15"/>
        <v>27.25</v>
      </c>
      <c r="H224" s="1">
        <v>43795</v>
      </c>
      <c r="I224" s="12">
        <f t="shared" si="17"/>
        <v>6.0119999999999951</v>
      </c>
      <c r="J224" s="12">
        <f t="shared" si="18"/>
        <v>7.3267326732673332</v>
      </c>
      <c r="K224" s="12">
        <f t="shared" si="19"/>
        <v>7.9207920792079278</v>
      </c>
    </row>
    <row r="225" spans="1:11" ht="15.75" x14ac:dyDescent="0.25">
      <c r="A225" t="s">
        <v>224</v>
      </c>
      <c r="B225">
        <v>105.73439999999999</v>
      </c>
      <c r="C225" s="1">
        <v>43796</v>
      </c>
      <c r="D225" s="2">
        <v>27.15</v>
      </c>
      <c r="E225" s="1">
        <v>43796</v>
      </c>
      <c r="F225" s="4">
        <f t="shared" si="16"/>
        <v>27.15</v>
      </c>
      <c r="G225" s="4">
        <f t="shared" si="15"/>
        <v>27.299999999999997</v>
      </c>
      <c r="H225" s="1">
        <v>43796</v>
      </c>
      <c r="I225" s="12">
        <f t="shared" si="17"/>
        <v>5.734399999999984</v>
      </c>
      <c r="J225" s="12">
        <f t="shared" si="18"/>
        <v>7.5247524752475092</v>
      </c>
      <c r="K225" s="12">
        <f t="shared" si="19"/>
        <v>8.1188118811881047</v>
      </c>
    </row>
    <row r="226" spans="1:11" ht="15.75" x14ac:dyDescent="0.25">
      <c r="A226" t="s">
        <v>225</v>
      </c>
      <c r="B226">
        <v>105.5723</v>
      </c>
      <c r="C226" s="1">
        <v>43797</v>
      </c>
      <c r="D226" s="2">
        <v>27.049999</v>
      </c>
      <c r="E226" s="1">
        <v>43797</v>
      </c>
      <c r="F226" s="4">
        <f t="shared" si="16"/>
        <v>27.049999</v>
      </c>
      <c r="G226" s="4">
        <f t="shared" si="15"/>
        <v>27.199998999999998</v>
      </c>
      <c r="H226" s="1">
        <v>43797</v>
      </c>
      <c r="I226" s="12">
        <f t="shared" si="17"/>
        <v>5.5722999999999967</v>
      </c>
      <c r="J226" s="12">
        <f t="shared" si="18"/>
        <v>7.1287089108910795</v>
      </c>
      <c r="K226" s="12">
        <f t="shared" si="19"/>
        <v>7.7227683168316741</v>
      </c>
    </row>
    <row r="227" spans="1:11" ht="15.75" x14ac:dyDescent="0.25">
      <c r="A227" t="s">
        <v>226</v>
      </c>
      <c r="B227">
        <v>103.6917</v>
      </c>
      <c r="C227" s="1">
        <v>43798</v>
      </c>
      <c r="D227" s="2">
        <v>26.5</v>
      </c>
      <c r="E227" s="1">
        <v>43798</v>
      </c>
      <c r="F227" s="4">
        <f t="shared" si="16"/>
        <v>26.5</v>
      </c>
      <c r="G227" s="4">
        <f>F227+0.93</f>
        <v>27.43</v>
      </c>
      <c r="H227" s="1">
        <v>43798</v>
      </c>
      <c r="I227" s="12">
        <f t="shared" si="17"/>
        <v>3.6916999999999867</v>
      </c>
      <c r="J227" s="12">
        <f t="shared" si="18"/>
        <v>4.9504950495049549</v>
      </c>
      <c r="K227" s="12">
        <f t="shared" si="19"/>
        <v>8.6336633663366413</v>
      </c>
    </row>
    <row r="228" spans="1:11" ht="15.75" x14ac:dyDescent="0.25">
      <c r="A228" t="s">
        <v>227</v>
      </c>
      <c r="B228">
        <v>103.9579</v>
      </c>
      <c r="C228" s="1">
        <v>43801</v>
      </c>
      <c r="D228" s="2">
        <v>26.65</v>
      </c>
      <c r="E228" s="1">
        <v>43801</v>
      </c>
      <c r="F228" s="4">
        <f t="shared" si="16"/>
        <v>26.65</v>
      </c>
      <c r="G228" s="4">
        <f t="shared" ref="G228:G291" si="20">F228+0.93</f>
        <v>27.58</v>
      </c>
      <c r="H228" s="1">
        <v>43801</v>
      </c>
      <c r="I228" s="12">
        <f t="shared" si="17"/>
        <v>3.9579000000000031</v>
      </c>
      <c r="J228" s="12">
        <f t="shared" si="18"/>
        <v>5.5445544554455495</v>
      </c>
      <c r="K228" s="12">
        <f t="shared" si="19"/>
        <v>9.2277227722772146</v>
      </c>
    </row>
    <row r="229" spans="1:11" ht="15.75" x14ac:dyDescent="0.25">
      <c r="A229" t="s">
        <v>228</v>
      </c>
      <c r="B229">
        <v>104.2779</v>
      </c>
      <c r="C229" s="1">
        <v>43802</v>
      </c>
      <c r="D229" s="2">
        <v>26.549999</v>
      </c>
      <c r="E229" s="1">
        <v>43802</v>
      </c>
      <c r="F229" s="4">
        <f t="shared" si="16"/>
        <v>26.549999</v>
      </c>
      <c r="G229" s="4">
        <f t="shared" si="20"/>
        <v>27.479998999999999</v>
      </c>
      <c r="H229" s="1">
        <v>43802</v>
      </c>
      <c r="I229" s="12">
        <f t="shared" si="17"/>
        <v>4.2779000000000122</v>
      </c>
      <c r="J229" s="12">
        <f t="shared" si="18"/>
        <v>5.1485108910890975</v>
      </c>
      <c r="K229" s="12">
        <f t="shared" si="19"/>
        <v>8.831679207920784</v>
      </c>
    </row>
    <row r="230" spans="1:11" ht="15.75" x14ac:dyDescent="0.25">
      <c r="A230" t="s">
        <v>229</v>
      </c>
      <c r="B230">
        <v>103.6504</v>
      </c>
      <c r="C230" s="1">
        <v>43803</v>
      </c>
      <c r="D230" s="2">
        <v>26.25</v>
      </c>
      <c r="E230" s="1">
        <v>43803</v>
      </c>
      <c r="F230" s="4">
        <f t="shared" si="16"/>
        <v>26.25</v>
      </c>
      <c r="G230" s="4">
        <f t="shared" si="20"/>
        <v>27.18</v>
      </c>
      <c r="H230" s="1">
        <v>43803</v>
      </c>
      <c r="I230" s="12">
        <f t="shared" si="17"/>
        <v>3.6504000000000092</v>
      </c>
      <c r="J230" s="12">
        <f t="shared" si="18"/>
        <v>3.9603960396039639</v>
      </c>
      <c r="K230" s="12">
        <f t="shared" si="19"/>
        <v>7.6435643564356504</v>
      </c>
    </row>
    <row r="231" spans="1:11" ht="15.75" x14ac:dyDescent="0.25">
      <c r="A231" t="s">
        <v>230</v>
      </c>
      <c r="B231">
        <v>104.80929999999999</v>
      </c>
      <c r="C231" s="1">
        <v>43804</v>
      </c>
      <c r="D231" s="2">
        <v>26.450001</v>
      </c>
      <c r="E231" s="1">
        <v>43804</v>
      </c>
      <c r="F231" s="4">
        <f t="shared" si="16"/>
        <v>26.450001</v>
      </c>
      <c r="G231" s="4">
        <f t="shared" si="20"/>
        <v>27.380001</v>
      </c>
      <c r="H231" s="1">
        <v>43804</v>
      </c>
      <c r="I231" s="12">
        <f t="shared" si="17"/>
        <v>4.8092999999999941</v>
      </c>
      <c r="J231" s="12">
        <f t="shared" si="18"/>
        <v>4.75247920792079</v>
      </c>
      <c r="K231" s="12">
        <f t="shared" si="19"/>
        <v>8.4356475247524756</v>
      </c>
    </row>
    <row r="232" spans="1:11" ht="15.75" x14ac:dyDescent="0.25">
      <c r="A232" t="s">
        <v>231</v>
      </c>
      <c r="B232">
        <v>105.595</v>
      </c>
      <c r="C232" s="1">
        <v>43805</v>
      </c>
      <c r="D232" s="2">
        <v>26.65</v>
      </c>
      <c r="E232" s="1">
        <v>43805</v>
      </c>
      <c r="F232" s="4">
        <f t="shared" si="16"/>
        <v>26.65</v>
      </c>
      <c r="G232" s="4">
        <f t="shared" si="20"/>
        <v>27.58</v>
      </c>
      <c r="H232" s="1">
        <v>43805</v>
      </c>
      <c r="I232" s="12">
        <f t="shared" si="17"/>
        <v>5.5949999999999944</v>
      </c>
      <c r="J232" s="12">
        <f t="shared" si="18"/>
        <v>5.5445544554455495</v>
      </c>
      <c r="K232" s="12">
        <f t="shared" si="19"/>
        <v>9.2277227722772146</v>
      </c>
    </row>
    <row r="233" spans="1:11" ht="15.75" x14ac:dyDescent="0.25">
      <c r="A233" t="s">
        <v>232</v>
      </c>
      <c r="B233">
        <v>104.672</v>
      </c>
      <c r="C233" s="1">
        <v>43808</v>
      </c>
      <c r="D233" s="2">
        <v>26.700001</v>
      </c>
      <c r="E233" s="1">
        <v>43808</v>
      </c>
      <c r="F233" s="4">
        <f t="shared" si="16"/>
        <v>26.700001</v>
      </c>
      <c r="G233" s="4">
        <f t="shared" si="20"/>
        <v>27.630001</v>
      </c>
      <c r="H233" s="1">
        <v>43808</v>
      </c>
      <c r="I233" s="12">
        <f t="shared" si="17"/>
        <v>4.6719999999999873</v>
      </c>
      <c r="J233" s="12">
        <f t="shared" si="18"/>
        <v>5.742578217821781</v>
      </c>
      <c r="K233" s="12">
        <f t="shared" si="19"/>
        <v>9.4257465346534666</v>
      </c>
    </row>
    <row r="234" spans="1:11" ht="15.75" x14ac:dyDescent="0.25">
      <c r="A234" t="s">
        <v>233</v>
      </c>
      <c r="B234">
        <v>104.28440000000001</v>
      </c>
      <c r="C234" s="1">
        <v>43809</v>
      </c>
      <c r="D234" s="2">
        <v>26.6</v>
      </c>
      <c r="E234" s="1">
        <v>43809</v>
      </c>
      <c r="F234" s="4">
        <f t="shared" si="16"/>
        <v>26.6</v>
      </c>
      <c r="G234" s="4">
        <f t="shared" si="20"/>
        <v>27.53</v>
      </c>
      <c r="H234" s="1">
        <v>43809</v>
      </c>
      <c r="I234" s="12">
        <f t="shared" si="17"/>
        <v>4.2844000000000104</v>
      </c>
      <c r="J234" s="12">
        <f t="shared" si="18"/>
        <v>5.3465346534653513</v>
      </c>
      <c r="K234" s="12">
        <f t="shared" si="19"/>
        <v>9.0297029702970377</v>
      </c>
    </row>
    <row r="235" spans="1:11" ht="15.75" x14ac:dyDescent="0.25">
      <c r="A235" t="s">
        <v>234</v>
      </c>
      <c r="B235">
        <v>105.1057</v>
      </c>
      <c r="C235" s="1">
        <v>43810</v>
      </c>
      <c r="D235" s="2">
        <v>26.799999</v>
      </c>
      <c r="E235" s="1">
        <v>43810</v>
      </c>
      <c r="F235" s="4">
        <f t="shared" si="16"/>
        <v>26.799999</v>
      </c>
      <c r="G235" s="4">
        <f t="shared" si="20"/>
        <v>27.729998999999999</v>
      </c>
      <c r="H235" s="1">
        <v>43810</v>
      </c>
      <c r="I235" s="12">
        <f t="shared" si="17"/>
        <v>5.1056999999999908</v>
      </c>
      <c r="J235" s="12">
        <f t="shared" si="18"/>
        <v>6.1386099009900885</v>
      </c>
      <c r="K235" s="12">
        <f t="shared" si="19"/>
        <v>9.821778217821775</v>
      </c>
    </row>
    <row r="236" spans="1:11" ht="15.75" x14ac:dyDescent="0.25">
      <c r="A236" t="s">
        <v>235</v>
      </c>
      <c r="B236">
        <v>105.91459999999999</v>
      </c>
      <c r="C236" s="1">
        <v>43811</v>
      </c>
      <c r="D236" s="2">
        <v>27.200001</v>
      </c>
      <c r="E236" s="1">
        <v>43811</v>
      </c>
      <c r="F236" s="4">
        <f t="shared" si="16"/>
        <v>27.200001</v>
      </c>
      <c r="G236" s="4">
        <f t="shared" si="20"/>
        <v>28.130001</v>
      </c>
      <c r="H236" s="1">
        <v>43811</v>
      </c>
      <c r="I236" s="12">
        <f t="shared" si="17"/>
        <v>5.9145999999999921</v>
      </c>
      <c r="J236" s="12">
        <f t="shared" si="18"/>
        <v>7.722776237623763</v>
      </c>
      <c r="K236" s="12">
        <f t="shared" si="19"/>
        <v>11.405944554455449</v>
      </c>
    </row>
    <row r="237" spans="1:11" ht="15.75" x14ac:dyDescent="0.25">
      <c r="A237" t="s">
        <v>236</v>
      </c>
      <c r="B237">
        <v>107.2632</v>
      </c>
      <c r="C237" s="1">
        <v>43812</v>
      </c>
      <c r="D237" s="2">
        <v>27.85</v>
      </c>
      <c r="E237" s="1">
        <v>43812</v>
      </c>
      <c r="F237" s="4">
        <f t="shared" si="16"/>
        <v>27.85</v>
      </c>
      <c r="G237" s="4">
        <f t="shared" si="20"/>
        <v>28.78</v>
      </c>
      <c r="H237" s="1">
        <v>43812</v>
      </c>
      <c r="I237" s="12">
        <f t="shared" si="17"/>
        <v>7.263200000000003</v>
      </c>
      <c r="J237" s="12">
        <f t="shared" si="18"/>
        <v>10.297029702970306</v>
      </c>
      <c r="K237" s="12">
        <f t="shared" si="19"/>
        <v>13.980198019801993</v>
      </c>
    </row>
    <row r="238" spans="1:11" ht="15.75" x14ac:dyDescent="0.25">
      <c r="A238" t="s">
        <v>237</v>
      </c>
      <c r="B238">
        <v>107.32640000000001</v>
      </c>
      <c r="C238" s="1">
        <v>43815</v>
      </c>
      <c r="D238" s="2">
        <v>27.700001</v>
      </c>
      <c r="E238" s="1">
        <v>43815</v>
      </c>
      <c r="F238" s="4">
        <f t="shared" si="16"/>
        <v>27.700001</v>
      </c>
      <c r="G238" s="4">
        <f t="shared" si="20"/>
        <v>28.630001</v>
      </c>
      <c r="H238" s="1">
        <v>43815</v>
      </c>
      <c r="I238" s="12">
        <f t="shared" si="17"/>
        <v>7.3263999999999996</v>
      </c>
      <c r="J238" s="12">
        <f t="shared" si="18"/>
        <v>9.702974257425744</v>
      </c>
      <c r="K238" s="12">
        <f t="shared" si="19"/>
        <v>13.38614257425743</v>
      </c>
    </row>
    <row r="239" spans="1:11" ht="15.75" x14ac:dyDescent="0.25">
      <c r="A239" t="s">
        <v>238</v>
      </c>
      <c r="B239">
        <v>107.9901</v>
      </c>
      <c r="C239" s="1">
        <v>43816</v>
      </c>
      <c r="D239" s="2">
        <v>28</v>
      </c>
      <c r="E239" s="1">
        <v>43816</v>
      </c>
      <c r="F239" s="4">
        <f t="shared" si="16"/>
        <v>28</v>
      </c>
      <c r="G239" s="4">
        <f t="shared" si="20"/>
        <v>28.93</v>
      </c>
      <c r="H239" s="1">
        <v>43816</v>
      </c>
      <c r="I239" s="12">
        <f t="shared" si="17"/>
        <v>7.9901</v>
      </c>
      <c r="J239" s="12">
        <f t="shared" si="18"/>
        <v>10.891089108910901</v>
      </c>
      <c r="K239" s="12">
        <f t="shared" si="19"/>
        <v>14.574257425742566</v>
      </c>
    </row>
    <row r="240" spans="1:11" ht="15.75" x14ac:dyDescent="0.25">
      <c r="A240" t="s">
        <v>239</v>
      </c>
      <c r="B240">
        <v>107.77930000000001</v>
      </c>
      <c r="C240" s="1">
        <v>43817</v>
      </c>
      <c r="D240" s="2">
        <v>28.049999</v>
      </c>
      <c r="E240" s="1">
        <v>43817</v>
      </c>
      <c r="F240" s="4">
        <f t="shared" si="16"/>
        <v>28.049999</v>
      </c>
      <c r="G240" s="4">
        <f t="shared" si="20"/>
        <v>28.979998999999999</v>
      </c>
      <c r="H240" s="1">
        <v>43817</v>
      </c>
      <c r="I240" s="12">
        <f t="shared" si="17"/>
        <v>7.7793000000000001</v>
      </c>
      <c r="J240" s="12">
        <f t="shared" si="18"/>
        <v>11.089104950495043</v>
      </c>
      <c r="K240" s="12">
        <f t="shared" si="19"/>
        <v>14.77227326732673</v>
      </c>
    </row>
    <row r="241" spans="1:11" ht="15.75" x14ac:dyDescent="0.25">
      <c r="A241" t="s">
        <v>240</v>
      </c>
      <c r="B241">
        <v>107.44799999999999</v>
      </c>
      <c r="C241" s="1">
        <v>43818</v>
      </c>
      <c r="D241" s="2">
        <v>28</v>
      </c>
      <c r="E241" s="1">
        <v>43818</v>
      </c>
      <c r="F241" s="4">
        <f t="shared" si="16"/>
        <v>28</v>
      </c>
      <c r="G241" s="4">
        <f t="shared" si="20"/>
        <v>28.93</v>
      </c>
      <c r="H241" s="1">
        <v>43818</v>
      </c>
      <c r="I241" s="12">
        <f t="shared" si="17"/>
        <v>7.447999999999988</v>
      </c>
      <c r="J241" s="12">
        <f t="shared" si="18"/>
        <v>10.891089108910901</v>
      </c>
      <c r="K241" s="12">
        <f t="shared" si="19"/>
        <v>14.574257425742566</v>
      </c>
    </row>
    <row r="242" spans="1:11" ht="15.75" x14ac:dyDescent="0.25">
      <c r="A242" t="s">
        <v>241</v>
      </c>
      <c r="B242">
        <v>107.44029999999999</v>
      </c>
      <c r="C242" s="1">
        <v>43819</v>
      </c>
      <c r="D242" s="2">
        <v>28.15</v>
      </c>
      <c r="E242" s="1">
        <v>43819</v>
      </c>
      <c r="F242" s="4">
        <f t="shared" si="16"/>
        <v>28.15</v>
      </c>
      <c r="G242" s="4">
        <f t="shared" si="20"/>
        <v>29.08</v>
      </c>
      <c r="H242" s="1">
        <v>43819</v>
      </c>
      <c r="I242" s="12">
        <f t="shared" si="17"/>
        <v>7.4402999999999997</v>
      </c>
      <c r="J242" s="12">
        <f t="shared" si="18"/>
        <v>11.485148514851474</v>
      </c>
      <c r="K242" s="12">
        <f t="shared" si="19"/>
        <v>15.16831683168316</v>
      </c>
    </row>
    <row r="243" spans="1:11" ht="15.75" x14ac:dyDescent="0.25">
      <c r="A243" t="s">
        <v>242</v>
      </c>
      <c r="B243">
        <v>107.6724</v>
      </c>
      <c r="C243" s="1">
        <v>43822</v>
      </c>
      <c r="D243" s="2">
        <v>28.1</v>
      </c>
      <c r="E243" s="1">
        <v>43822</v>
      </c>
      <c r="F243" s="4">
        <f t="shared" si="16"/>
        <v>28.1</v>
      </c>
      <c r="G243" s="4">
        <f t="shared" si="20"/>
        <v>29.03</v>
      </c>
      <c r="H243" s="1">
        <v>43822</v>
      </c>
      <c r="I243" s="12">
        <f t="shared" si="17"/>
        <v>7.6724000000000014</v>
      </c>
      <c r="J243" s="12">
        <f t="shared" si="18"/>
        <v>11.287128712871297</v>
      </c>
      <c r="K243" s="12">
        <f t="shared" si="19"/>
        <v>14.970297029702984</v>
      </c>
    </row>
    <row r="244" spans="1:11" ht="15.75" x14ac:dyDescent="0.25">
      <c r="A244" t="s">
        <v>243</v>
      </c>
      <c r="B244">
        <v>108.1666</v>
      </c>
      <c r="C244" s="1">
        <v>43823</v>
      </c>
      <c r="D244" s="2">
        <v>28</v>
      </c>
      <c r="E244" s="1">
        <v>43823</v>
      </c>
      <c r="F244" s="4">
        <f t="shared" si="16"/>
        <v>28</v>
      </c>
      <c r="G244" s="4">
        <f t="shared" si="20"/>
        <v>28.93</v>
      </c>
      <c r="H244" s="1">
        <v>43823</v>
      </c>
      <c r="I244" s="12">
        <f t="shared" si="17"/>
        <v>8.1666000000000025</v>
      </c>
      <c r="J244" s="12">
        <f t="shared" si="18"/>
        <v>10.891089108910901</v>
      </c>
      <c r="K244" s="12">
        <f t="shared" si="19"/>
        <v>14.574257425742566</v>
      </c>
    </row>
    <row r="245" spans="1:11" ht="15.75" x14ac:dyDescent="0.25">
      <c r="A245" t="s">
        <v>244</v>
      </c>
      <c r="B245">
        <v>109.16840000000001</v>
      </c>
      <c r="C245" s="1">
        <v>43826</v>
      </c>
      <c r="D245" s="2">
        <v>28.4</v>
      </c>
      <c r="E245" s="1">
        <v>43826</v>
      </c>
      <c r="F245" s="4">
        <f t="shared" si="16"/>
        <v>28.4</v>
      </c>
      <c r="G245" s="4">
        <f t="shared" si="20"/>
        <v>29.33</v>
      </c>
      <c r="H245" s="1">
        <v>43826</v>
      </c>
      <c r="I245" s="12">
        <f t="shared" si="17"/>
        <v>9.168400000000009</v>
      </c>
      <c r="J245" s="12">
        <f t="shared" si="18"/>
        <v>12.475247524752465</v>
      </c>
      <c r="K245" s="12">
        <f t="shared" si="19"/>
        <v>16.158415841584151</v>
      </c>
    </row>
    <row r="246" spans="1:11" ht="15.75" x14ac:dyDescent="0.25">
      <c r="A246" t="s">
        <v>245</v>
      </c>
      <c r="B246">
        <v>109.6309</v>
      </c>
      <c r="C246" s="1">
        <v>43829</v>
      </c>
      <c r="D246" s="2">
        <v>28.549999</v>
      </c>
      <c r="E246" s="1">
        <v>43829</v>
      </c>
      <c r="F246" s="4">
        <f t="shared" si="16"/>
        <v>28.549999</v>
      </c>
      <c r="G246" s="4">
        <f t="shared" si="20"/>
        <v>29.479998999999999</v>
      </c>
      <c r="H246" s="1">
        <v>43829</v>
      </c>
      <c r="I246" s="12">
        <f t="shared" si="17"/>
        <v>9.6308999999999969</v>
      </c>
      <c r="J246" s="12">
        <f t="shared" si="18"/>
        <v>13.069302970297025</v>
      </c>
      <c r="K246" s="12">
        <f t="shared" si="19"/>
        <v>16.752471287128714</v>
      </c>
    </row>
    <row r="247" spans="1:11" ht="15.75" x14ac:dyDescent="0.25">
      <c r="A247" t="s">
        <v>246</v>
      </c>
      <c r="B247">
        <v>109.4271</v>
      </c>
      <c r="C247" s="1">
        <v>43830</v>
      </c>
      <c r="D247" s="2">
        <v>28.549999</v>
      </c>
      <c r="E247" s="1">
        <v>43830</v>
      </c>
      <c r="F247" s="4">
        <f t="shared" si="16"/>
        <v>28.549999</v>
      </c>
      <c r="G247" s="4">
        <f t="shared" si="20"/>
        <v>29.479998999999999</v>
      </c>
      <c r="H247" s="1">
        <v>43830</v>
      </c>
      <c r="I247" s="12">
        <f t="shared" si="17"/>
        <v>9.4270999999999994</v>
      </c>
      <c r="J247" s="12">
        <f t="shared" si="18"/>
        <v>13.069302970297025</v>
      </c>
      <c r="K247" s="12">
        <f t="shared" si="19"/>
        <v>16.752471287128714</v>
      </c>
    </row>
    <row r="248" spans="1:11" ht="15.75" x14ac:dyDescent="0.25">
      <c r="A248" t="s">
        <v>247</v>
      </c>
      <c r="B248">
        <v>111.3283</v>
      </c>
      <c r="C248" s="1">
        <v>43832</v>
      </c>
      <c r="D248" s="2">
        <v>28.700001</v>
      </c>
      <c r="E248" s="1">
        <v>43832</v>
      </c>
      <c r="F248" s="4">
        <f t="shared" si="16"/>
        <v>28.700001</v>
      </c>
      <c r="G248" s="4">
        <f t="shared" si="20"/>
        <v>29.630001</v>
      </c>
      <c r="H248" s="1">
        <v>43832</v>
      </c>
      <c r="I248" s="12">
        <f t="shared" si="17"/>
        <v>11.328300000000002</v>
      </c>
      <c r="J248" s="12">
        <f t="shared" si="18"/>
        <v>13.663370297029708</v>
      </c>
      <c r="K248" s="12">
        <f t="shared" si="19"/>
        <v>17.346538613861394</v>
      </c>
    </row>
    <row r="249" spans="1:11" ht="15.75" x14ac:dyDescent="0.25">
      <c r="A249" t="s">
        <v>248</v>
      </c>
      <c r="B249">
        <v>110.2615</v>
      </c>
      <c r="C249" s="1">
        <v>43833</v>
      </c>
      <c r="D249" s="2">
        <v>28.65</v>
      </c>
      <c r="E249" s="1">
        <v>43833</v>
      </c>
      <c r="F249" s="4">
        <f t="shared" si="16"/>
        <v>28.65</v>
      </c>
      <c r="G249" s="4">
        <f t="shared" si="20"/>
        <v>29.58</v>
      </c>
      <c r="H249" s="1">
        <v>43833</v>
      </c>
      <c r="I249" s="12">
        <f t="shared" si="17"/>
        <v>10.261499999999991</v>
      </c>
      <c r="J249" s="12">
        <f t="shared" si="18"/>
        <v>13.465346534653456</v>
      </c>
      <c r="K249" s="12">
        <f t="shared" si="19"/>
        <v>17.148514851485142</v>
      </c>
    </row>
    <row r="250" spans="1:11" ht="15.75" x14ac:dyDescent="0.25">
      <c r="A250" t="s">
        <v>249</v>
      </c>
      <c r="B250">
        <v>109.7452</v>
      </c>
      <c r="C250" s="1">
        <v>43836</v>
      </c>
      <c r="D250" s="2">
        <v>28.450001</v>
      </c>
      <c r="E250" s="1">
        <v>43836</v>
      </c>
      <c r="F250" s="4">
        <f t="shared" si="16"/>
        <v>28.450001</v>
      </c>
      <c r="G250" s="4">
        <f t="shared" si="20"/>
        <v>29.380001</v>
      </c>
      <c r="H250" s="1">
        <v>43836</v>
      </c>
      <c r="I250" s="12">
        <f t="shared" si="17"/>
        <v>9.7451999999999863</v>
      </c>
      <c r="J250" s="12">
        <f t="shared" si="18"/>
        <v>12.673271287128717</v>
      </c>
      <c r="K250" s="12">
        <f t="shared" si="19"/>
        <v>16.356439603960403</v>
      </c>
    </row>
    <row r="251" spans="1:11" ht="15.75" x14ac:dyDescent="0.25">
      <c r="A251" t="s">
        <v>250</v>
      </c>
      <c r="B251">
        <v>110.6995</v>
      </c>
      <c r="C251" s="1">
        <v>43837</v>
      </c>
      <c r="D251" s="2">
        <v>28.450001</v>
      </c>
      <c r="E251" s="1">
        <v>43837</v>
      </c>
      <c r="F251" s="4">
        <f t="shared" si="16"/>
        <v>28.450001</v>
      </c>
      <c r="G251" s="4">
        <f t="shared" si="20"/>
        <v>29.380001</v>
      </c>
      <c r="H251" s="1">
        <v>43837</v>
      </c>
      <c r="I251" s="12">
        <f t="shared" si="17"/>
        <v>10.699499999999995</v>
      </c>
      <c r="J251" s="12">
        <f t="shared" si="18"/>
        <v>12.673271287128717</v>
      </c>
      <c r="K251" s="12">
        <f t="shared" si="19"/>
        <v>16.356439603960403</v>
      </c>
    </row>
    <row r="252" spans="1:11" ht="15.75" x14ac:dyDescent="0.25">
      <c r="A252" t="s">
        <v>251</v>
      </c>
      <c r="B252">
        <v>109.6943</v>
      </c>
      <c r="C252" s="1">
        <v>43838</v>
      </c>
      <c r="D252" s="2">
        <v>28.25</v>
      </c>
      <c r="E252" s="1">
        <v>43838</v>
      </c>
      <c r="F252" s="4">
        <f t="shared" si="16"/>
        <v>28.25</v>
      </c>
      <c r="G252" s="4">
        <f t="shared" si="20"/>
        <v>29.18</v>
      </c>
      <c r="H252" s="1">
        <v>43838</v>
      </c>
      <c r="I252" s="12">
        <f t="shared" si="17"/>
        <v>9.6943000000000001</v>
      </c>
      <c r="J252" s="12">
        <f t="shared" si="18"/>
        <v>11.881188118811892</v>
      </c>
      <c r="K252" s="12">
        <f t="shared" si="19"/>
        <v>15.564356435643557</v>
      </c>
    </row>
    <row r="253" spans="1:11" ht="15.75" x14ac:dyDescent="0.25">
      <c r="A253" t="s">
        <v>252</v>
      </c>
      <c r="B253">
        <v>111.5397</v>
      </c>
      <c r="C253" s="1">
        <v>43839</v>
      </c>
      <c r="D253" s="2">
        <v>28.799999</v>
      </c>
      <c r="E253" s="1">
        <v>43839</v>
      </c>
      <c r="F253" s="4">
        <f t="shared" si="16"/>
        <v>28.799999</v>
      </c>
      <c r="G253" s="4">
        <f t="shared" si="20"/>
        <v>29.729998999999999</v>
      </c>
      <c r="H253" s="1">
        <v>43839</v>
      </c>
      <c r="I253" s="12">
        <f t="shared" si="17"/>
        <v>11.539699999999996</v>
      </c>
      <c r="J253" s="12">
        <f t="shared" si="18"/>
        <v>14.059401980198016</v>
      </c>
      <c r="K253" s="12">
        <f t="shared" si="19"/>
        <v>17.742570297029701</v>
      </c>
    </row>
    <row r="254" spans="1:11" ht="15.75" x14ac:dyDescent="0.25">
      <c r="A254" t="s">
        <v>253</v>
      </c>
      <c r="B254">
        <v>111.5069</v>
      </c>
      <c r="C254" s="1">
        <v>43840</v>
      </c>
      <c r="D254" s="2">
        <v>28.799999</v>
      </c>
      <c r="E254" s="1">
        <v>43840</v>
      </c>
      <c r="F254" s="4">
        <f t="shared" si="16"/>
        <v>28.799999</v>
      </c>
      <c r="G254" s="4">
        <f t="shared" si="20"/>
        <v>29.729998999999999</v>
      </c>
      <c r="H254" s="1">
        <v>43840</v>
      </c>
      <c r="I254" s="12">
        <f t="shared" si="17"/>
        <v>11.506900000000009</v>
      </c>
      <c r="J254" s="12">
        <f t="shared" si="18"/>
        <v>14.059401980198016</v>
      </c>
      <c r="K254" s="12">
        <f t="shared" si="19"/>
        <v>17.742570297029701</v>
      </c>
    </row>
    <row r="255" spans="1:11" ht="15.75" x14ac:dyDescent="0.25">
      <c r="A255" t="s">
        <v>254</v>
      </c>
      <c r="B255">
        <v>113.42149999999999</v>
      </c>
      <c r="C255" s="1">
        <v>43843</v>
      </c>
      <c r="D255" s="2">
        <v>29.15</v>
      </c>
      <c r="E255" s="1">
        <v>43843</v>
      </c>
      <c r="F255" s="4">
        <f t="shared" si="16"/>
        <v>29.15</v>
      </c>
      <c r="G255" s="4">
        <f t="shared" si="20"/>
        <v>30.08</v>
      </c>
      <c r="H255" s="1">
        <v>43843</v>
      </c>
      <c r="I255" s="12">
        <f t="shared" si="17"/>
        <v>13.421499999999998</v>
      </c>
      <c r="J255" s="12">
        <f t="shared" si="18"/>
        <v>15.445544554455438</v>
      </c>
      <c r="K255" s="12">
        <f t="shared" si="19"/>
        <v>19.128712871287124</v>
      </c>
    </row>
    <row r="256" spans="1:11" ht="15.75" x14ac:dyDescent="0.25">
      <c r="A256" t="s">
        <v>255</v>
      </c>
      <c r="B256">
        <v>112.958</v>
      </c>
      <c r="C256" s="1">
        <v>43844</v>
      </c>
      <c r="D256" s="2">
        <v>29.049999</v>
      </c>
      <c r="E256" s="1">
        <v>43844</v>
      </c>
      <c r="F256" s="4">
        <f t="shared" si="16"/>
        <v>29.049999</v>
      </c>
      <c r="G256" s="4">
        <f t="shared" si="20"/>
        <v>29.979998999999999</v>
      </c>
      <c r="H256" s="1">
        <v>43844</v>
      </c>
      <c r="I256" s="12">
        <f t="shared" si="17"/>
        <v>12.958000000000002</v>
      </c>
      <c r="J256" s="12">
        <f t="shared" si="18"/>
        <v>15.049500990099007</v>
      </c>
      <c r="K256" s="12">
        <f t="shared" si="19"/>
        <v>18.732669306930696</v>
      </c>
    </row>
    <row r="257" spans="1:11" ht="15.75" x14ac:dyDescent="0.25">
      <c r="A257" t="s">
        <v>256</v>
      </c>
      <c r="B257">
        <v>113.1382</v>
      </c>
      <c r="C257" s="1">
        <v>43845</v>
      </c>
      <c r="D257" s="2">
        <v>28.950001</v>
      </c>
      <c r="E257" s="1">
        <v>43845</v>
      </c>
      <c r="F257" s="4">
        <f t="shared" si="16"/>
        <v>28.950001</v>
      </c>
      <c r="G257" s="4">
        <f t="shared" si="20"/>
        <v>29.880001</v>
      </c>
      <c r="H257" s="1">
        <v>43845</v>
      </c>
      <c r="I257" s="12">
        <f t="shared" si="17"/>
        <v>13.138199999999989</v>
      </c>
      <c r="J257" s="12">
        <f t="shared" si="18"/>
        <v>14.653469306930699</v>
      </c>
      <c r="K257" s="12">
        <f t="shared" si="19"/>
        <v>18.336637623762385</v>
      </c>
    </row>
    <row r="258" spans="1:11" ht="15.75" x14ac:dyDescent="0.25">
      <c r="A258" t="s">
        <v>257</v>
      </c>
      <c r="B258">
        <v>113.66759999999999</v>
      </c>
      <c r="C258" s="1">
        <v>43846</v>
      </c>
      <c r="D258" s="2">
        <v>29</v>
      </c>
      <c r="E258" s="1">
        <v>43846</v>
      </c>
      <c r="F258" s="4">
        <f t="shared" si="16"/>
        <v>29</v>
      </c>
      <c r="G258" s="4">
        <f t="shared" si="20"/>
        <v>29.93</v>
      </c>
      <c r="H258" s="1">
        <v>43846</v>
      </c>
      <c r="I258" s="12">
        <f t="shared" si="17"/>
        <v>13.667600000000002</v>
      </c>
      <c r="J258" s="12">
        <f t="shared" si="18"/>
        <v>14.851485148514843</v>
      </c>
      <c r="K258" s="12">
        <f t="shared" si="19"/>
        <v>18.53465346534653</v>
      </c>
    </row>
    <row r="259" spans="1:11" ht="15.75" x14ac:dyDescent="0.25">
      <c r="A259" t="s">
        <v>258</v>
      </c>
      <c r="B259">
        <v>114.47239999999999</v>
      </c>
      <c r="C259" s="1">
        <v>43847</v>
      </c>
      <c r="D259" s="2">
        <v>29.200001</v>
      </c>
      <c r="E259" s="1">
        <v>43847</v>
      </c>
      <c r="F259" s="4">
        <f t="shared" ref="F259:F322" si="21">D259</f>
        <v>29.200001</v>
      </c>
      <c r="G259" s="4">
        <f t="shared" si="20"/>
        <v>30.130001</v>
      </c>
      <c r="H259" s="1">
        <v>43847</v>
      </c>
      <c r="I259" s="12">
        <f t="shared" si="17"/>
        <v>14.472399999999986</v>
      </c>
      <c r="J259" s="12">
        <f t="shared" si="18"/>
        <v>15.64356831683169</v>
      </c>
      <c r="K259" s="12">
        <f t="shared" si="19"/>
        <v>19.326736633663376</v>
      </c>
    </row>
    <row r="260" spans="1:11" ht="15.75" x14ac:dyDescent="0.25">
      <c r="A260" t="s">
        <v>259</v>
      </c>
      <c r="B260">
        <v>114.19840000000001</v>
      </c>
      <c r="C260" s="1">
        <v>43850</v>
      </c>
      <c r="D260" s="2">
        <v>28.950001</v>
      </c>
      <c r="E260" s="1">
        <v>43850</v>
      </c>
      <c r="F260" s="4">
        <f t="shared" si="21"/>
        <v>28.950001</v>
      </c>
      <c r="G260" s="4">
        <f t="shared" si="20"/>
        <v>29.880001</v>
      </c>
      <c r="H260" s="1">
        <v>43850</v>
      </c>
      <c r="I260" s="12">
        <f t="shared" ref="I260:I323" si="22">(B260/$B$2-1)*100</f>
        <v>14.19840000000001</v>
      </c>
      <c r="J260" s="12">
        <f t="shared" ref="J260:J323" si="23">(D260/$D$2-1)*100</f>
        <v>14.653469306930699</v>
      </c>
      <c r="K260" s="12">
        <f t="shared" ref="K260:K323" si="24">(G260/$G$2-1)*100</f>
        <v>18.336637623762385</v>
      </c>
    </row>
    <row r="261" spans="1:11" ht="15.75" x14ac:dyDescent="0.25">
      <c r="A261" t="s">
        <v>260</v>
      </c>
      <c r="B261">
        <v>111.75490000000001</v>
      </c>
      <c r="C261" s="1">
        <v>43851</v>
      </c>
      <c r="D261" s="2">
        <v>28.15</v>
      </c>
      <c r="E261" s="1">
        <v>43851</v>
      </c>
      <c r="F261" s="4">
        <f t="shared" si="21"/>
        <v>28.15</v>
      </c>
      <c r="G261" s="4">
        <f t="shared" si="20"/>
        <v>29.08</v>
      </c>
      <c r="H261" s="1">
        <v>43851</v>
      </c>
      <c r="I261" s="12">
        <f t="shared" si="22"/>
        <v>11.754900000000013</v>
      </c>
      <c r="J261" s="12">
        <f t="shared" si="23"/>
        <v>11.485148514851474</v>
      </c>
      <c r="K261" s="12">
        <f t="shared" si="24"/>
        <v>15.16831683168316</v>
      </c>
    </row>
    <row r="262" spans="1:11" ht="15.75" x14ac:dyDescent="0.25">
      <c r="A262" t="s">
        <v>261</v>
      </c>
      <c r="B262">
        <v>113.56140000000001</v>
      </c>
      <c r="C262" s="1">
        <v>43852</v>
      </c>
      <c r="D262" s="2">
        <v>28.549999</v>
      </c>
      <c r="E262" s="1">
        <v>43852</v>
      </c>
      <c r="F262" s="4">
        <f t="shared" si="21"/>
        <v>28.549999</v>
      </c>
      <c r="G262" s="4">
        <f t="shared" si="20"/>
        <v>29.479998999999999</v>
      </c>
      <c r="H262" s="1">
        <v>43852</v>
      </c>
      <c r="I262" s="12">
        <f t="shared" si="22"/>
        <v>13.561400000000013</v>
      </c>
      <c r="J262" s="12">
        <f t="shared" si="23"/>
        <v>13.069302970297025</v>
      </c>
      <c r="K262" s="12">
        <f t="shared" si="24"/>
        <v>16.752471287128714</v>
      </c>
    </row>
    <row r="263" spans="1:11" ht="15.75" x14ac:dyDescent="0.25">
      <c r="A263" t="s">
        <v>262</v>
      </c>
      <c r="B263">
        <v>111.5981</v>
      </c>
      <c r="C263" s="1">
        <v>43853</v>
      </c>
      <c r="D263" s="2">
        <v>28</v>
      </c>
      <c r="E263" s="1">
        <v>43853</v>
      </c>
      <c r="F263" s="4">
        <f t="shared" si="21"/>
        <v>28</v>
      </c>
      <c r="G263" s="4">
        <f t="shared" si="20"/>
        <v>28.93</v>
      </c>
      <c r="H263" s="1">
        <v>43853</v>
      </c>
      <c r="I263" s="12">
        <f t="shared" si="22"/>
        <v>11.598100000000011</v>
      </c>
      <c r="J263" s="12">
        <f t="shared" si="23"/>
        <v>10.891089108910901</v>
      </c>
      <c r="K263" s="12">
        <f t="shared" si="24"/>
        <v>14.574257425742566</v>
      </c>
    </row>
    <row r="264" spans="1:11" ht="15.75" x14ac:dyDescent="0.25">
      <c r="A264" t="s">
        <v>263</v>
      </c>
      <c r="B264">
        <v>111.62990000000001</v>
      </c>
      <c r="C264" s="1">
        <v>43854</v>
      </c>
      <c r="D264" s="2">
        <v>28.1</v>
      </c>
      <c r="E264" s="1">
        <v>43854</v>
      </c>
      <c r="F264" s="4">
        <f t="shared" si="21"/>
        <v>28.1</v>
      </c>
      <c r="G264" s="4">
        <f t="shared" si="20"/>
        <v>29.03</v>
      </c>
      <c r="H264" s="1">
        <v>43854</v>
      </c>
      <c r="I264" s="12">
        <f t="shared" si="22"/>
        <v>11.629900000000015</v>
      </c>
      <c r="J264" s="12">
        <f t="shared" si="23"/>
        <v>11.287128712871297</v>
      </c>
      <c r="K264" s="12">
        <f t="shared" si="24"/>
        <v>14.970297029702984</v>
      </c>
    </row>
    <row r="265" spans="1:11" ht="15.75" x14ac:dyDescent="0.25">
      <c r="A265" t="s">
        <v>264</v>
      </c>
      <c r="B265">
        <v>109.68819999999999</v>
      </c>
      <c r="C265" s="1">
        <v>43859</v>
      </c>
      <c r="D265" s="2">
        <v>27.299999</v>
      </c>
      <c r="E265" s="1">
        <v>43859</v>
      </c>
      <c r="F265" s="4">
        <f t="shared" si="21"/>
        <v>27.299999</v>
      </c>
      <c r="G265" s="4">
        <f t="shared" si="20"/>
        <v>28.229998999999999</v>
      </c>
      <c r="H265" s="1">
        <v>43859</v>
      </c>
      <c r="I265" s="12">
        <f t="shared" si="22"/>
        <v>9.6881999999999913</v>
      </c>
      <c r="J265" s="12">
        <f t="shared" si="23"/>
        <v>8.1188079207920705</v>
      </c>
      <c r="K265" s="12">
        <f t="shared" si="24"/>
        <v>11.801976237623757</v>
      </c>
    </row>
    <row r="266" spans="1:11" ht="15.75" x14ac:dyDescent="0.25">
      <c r="A266" t="s">
        <v>265</v>
      </c>
      <c r="B266">
        <v>108.72499999999999</v>
      </c>
      <c r="C266" s="1">
        <v>43860</v>
      </c>
      <c r="D266" s="2">
        <v>26.65</v>
      </c>
      <c r="E266" s="1">
        <v>43860</v>
      </c>
      <c r="F266" s="4">
        <f t="shared" si="21"/>
        <v>26.65</v>
      </c>
      <c r="G266" s="4">
        <f t="shared" si="20"/>
        <v>27.58</v>
      </c>
      <c r="H266" s="1">
        <v>43860</v>
      </c>
      <c r="I266" s="12">
        <f t="shared" si="22"/>
        <v>8.725000000000005</v>
      </c>
      <c r="J266" s="12">
        <f t="shared" si="23"/>
        <v>5.5445544554455495</v>
      </c>
      <c r="K266" s="12">
        <f t="shared" si="24"/>
        <v>9.2277227722772146</v>
      </c>
    </row>
    <row r="267" spans="1:11" ht="15.75" x14ac:dyDescent="0.25">
      <c r="A267" t="s">
        <v>266</v>
      </c>
      <c r="B267">
        <v>107.9699</v>
      </c>
      <c r="C267" s="1">
        <v>43861</v>
      </c>
      <c r="D267" s="2">
        <v>26.5</v>
      </c>
      <c r="E267" s="1">
        <v>43861</v>
      </c>
      <c r="F267" s="4">
        <f t="shared" si="21"/>
        <v>26.5</v>
      </c>
      <c r="G267" s="4">
        <f t="shared" si="20"/>
        <v>27.43</v>
      </c>
      <c r="H267" s="1">
        <v>43861</v>
      </c>
      <c r="I267" s="12">
        <f t="shared" si="22"/>
        <v>7.9698999999999964</v>
      </c>
      <c r="J267" s="12">
        <f t="shared" si="23"/>
        <v>4.9504950495049549</v>
      </c>
      <c r="K267" s="12">
        <f t="shared" si="24"/>
        <v>8.6336633663366413</v>
      </c>
    </row>
    <row r="268" spans="1:11" ht="15.75" x14ac:dyDescent="0.25">
      <c r="A268" t="s">
        <v>267</v>
      </c>
      <c r="B268">
        <v>108.4348</v>
      </c>
      <c r="C268" s="1">
        <v>43864</v>
      </c>
      <c r="D268" s="2">
        <v>26.5</v>
      </c>
      <c r="E268" s="1">
        <v>43864</v>
      </c>
      <c r="F268" s="4">
        <f t="shared" si="21"/>
        <v>26.5</v>
      </c>
      <c r="G268" s="4">
        <f t="shared" si="20"/>
        <v>27.43</v>
      </c>
      <c r="H268" s="1">
        <v>43864</v>
      </c>
      <c r="I268" s="12">
        <f t="shared" si="22"/>
        <v>8.4347999999999868</v>
      </c>
      <c r="J268" s="12">
        <f t="shared" si="23"/>
        <v>4.9504950495049549</v>
      </c>
      <c r="K268" s="12">
        <f t="shared" si="24"/>
        <v>8.6336633663366413</v>
      </c>
    </row>
    <row r="269" spans="1:11" ht="15.75" x14ac:dyDescent="0.25">
      <c r="A269" t="s">
        <v>268</v>
      </c>
      <c r="B269">
        <v>110.9033</v>
      </c>
      <c r="C269" s="1">
        <v>43865</v>
      </c>
      <c r="D269" s="2">
        <v>26.85</v>
      </c>
      <c r="E269" s="1">
        <v>43865</v>
      </c>
      <c r="F269" s="4">
        <f t="shared" si="21"/>
        <v>26.85</v>
      </c>
      <c r="G269" s="4">
        <f t="shared" si="20"/>
        <v>27.78</v>
      </c>
      <c r="H269" s="1">
        <v>43865</v>
      </c>
      <c r="I269" s="12">
        <f t="shared" si="22"/>
        <v>10.903299999999994</v>
      </c>
      <c r="J269" s="12">
        <f t="shared" si="23"/>
        <v>6.3366336633663423</v>
      </c>
      <c r="K269" s="12">
        <f t="shared" si="24"/>
        <v>10.019801980198029</v>
      </c>
    </row>
    <row r="270" spans="1:11" ht="15.75" x14ac:dyDescent="0.25">
      <c r="A270" t="s">
        <v>269</v>
      </c>
      <c r="B270">
        <v>110.8326</v>
      </c>
      <c r="C270" s="1">
        <v>43866</v>
      </c>
      <c r="D270" s="2">
        <v>26.950001</v>
      </c>
      <c r="E270" s="1">
        <v>43866</v>
      </c>
      <c r="F270" s="4">
        <f t="shared" si="21"/>
        <v>26.950001</v>
      </c>
      <c r="G270" s="4">
        <f t="shared" si="20"/>
        <v>27.880001</v>
      </c>
      <c r="H270" s="1">
        <v>43866</v>
      </c>
      <c r="I270" s="12">
        <f t="shared" si="22"/>
        <v>10.832599999999992</v>
      </c>
      <c r="J270" s="12">
        <f t="shared" si="23"/>
        <v>6.732677227722772</v>
      </c>
      <c r="K270" s="12">
        <f t="shared" si="24"/>
        <v>10.415845544554458</v>
      </c>
    </row>
    <row r="271" spans="1:11" ht="15.75" x14ac:dyDescent="0.25">
      <c r="A271" t="s">
        <v>270</v>
      </c>
      <c r="B271">
        <v>112.1927</v>
      </c>
      <c r="C271" s="1">
        <v>43867</v>
      </c>
      <c r="D271" s="2">
        <v>27.700001</v>
      </c>
      <c r="E271" s="1">
        <v>43867</v>
      </c>
      <c r="F271" s="4">
        <f t="shared" si="21"/>
        <v>27.700001</v>
      </c>
      <c r="G271" s="4">
        <f t="shared" si="20"/>
        <v>28.630001</v>
      </c>
      <c r="H271" s="1">
        <v>43867</v>
      </c>
      <c r="I271" s="12">
        <f t="shared" si="22"/>
        <v>12.192700000000013</v>
      </c>
      <c r="J271" s="12">
        <f t="shared" si="23"/>
        <v>9.702974257425744</v>
      </c>
      <c r="K271" s="12">
        <f t="shared" si="24"/>
        <v>13.38614257425743</v>
      </c>
    </row>
    <row r="272" spans="1:11" ht="15.75" x14ac:dyDescent="0.25">
      <c r="A272" t="s">
        <v>271</v>
      </c>
      <c r="B272">
        <v>112.10550000000001</v>
      </c>
      <c r="C272" s="1">
        <v>43868</v>
      </c>
      <c r="D272" s="2">
        <v>27.549999</v>
      </c>
      <c r="E272" s="1">
        <v>43868</v>
      </c>
      <c r="F272" s="4">
        <f t="shared" si="21"/>
        <v>27.549999</v>
      </c>
      <c r="G272" s="4">
        <f t="shared" si="20"/>
        <v>28.479998999999999</v>
      </c>
      <c r="H272" s="1">
        <v>43868</v>
      </c>
      <c r="I272" s="12">
        <f t="shared" si="22"/>
        <v>12.105500000000013</v>
      </c>
      <c r="J272" s="12">
        <f t="shared" si="23"/>
        <v>9.1089069306930615</v>
      </c>
      <c r="K272" s="12">
        <f t="shared" si="24"/>
        <v>12.792075247524748</v>
      </c>
    </row>
    <row r="273" spans="1:11" ht="15.75" x14ac:dyDescent="0.25">
      <c r="A273" t="s">
        <v>272</v>
      </c>
      <c r="B273">
        <v>112.6225</v>
      </c>
      <c r="C273" s="1">
        <v>43871</v>
      </c>
      <c r="D273" s="2">
        <v>27.4</v>
      </c>
      <c r="E273" s="1">
        <v>43871</v>
      </c>
      <c r="F273" s="4">
        <f t="shared" si="21"/>
        <v>27.4</v>
      </c>
      <c r="G273" s="4">
        <f t="shared" si="20"/>
        <v>28.33</v>
      </c>
      <c r="H273" s="1">
        <v>43871</v>
      </c>
      <c r="I273" s="12">
        <f t="shared" si="22"/>
        <v>12.622500000000002</v>
      </c>
      <c r="J273" s="12">
        <f t="shared" si="23"/>
        <v>8.5148514851485011</v>
      </c>
      <c r="K273" s="12">
        <f t="shared" si="24"/>
        <v>12.198019801980188</v>
      </c>
    </row>
    <row r="274" spans="1:11" ht="15.75" x14ac:dyDescent="0.25">
      <c r="A274" t="s">
        <v>273</v>
      </c>
      <c r="B274">
        <v>112.70059999999999</v>
      </c>
      <c r="C274" s="1">
        <v>43872</v>
      </c>
      <c r="D274" s="2">
        <v>27.75</v>
      </c>
      <c r="E274" s="1">
        <v>43872</v>
      </c>
      <c r="F274" s="4">
        <f t="shared" si="21"/>
        <v>27.75</v>
      </c>
      <c r="G274" s="4">
        <f t="shared" si="20"/>
        <v>28.68</v>
      </c>
      <c r="H274" s="1">
        <v>43872</v>
      </c>
      <c r="I274" s="12">
        <f t="shared" si="22"/>
        <v>12.700599999999994</v>
      </c>
      <c r="J274" s="12">
        <f t="shared" si="23"/>
        <v>9.9009900990099098</v>
      </c>
      <c r="K274" s="12">
        <f t="shared" si="24"/>
        <v>13.584158415841575</v>
      </c>
    </row>
    <row r="275" spans="1:11" ht="15.75" x14ac:dyDescent="0.25">
      <c r="A275" t="s">
        <v>274</v>
      </c>
      <c r="B275">
        <v>113.7574</v>
      </c>
      <c r="C275" s="1">
        <v>43873</v>
      </c>
      <c r="D275" s="2">
        <v>28.049999</v>
      </c>
      <c r="E275" s="1">
        <v>43873</v>
      </c>
      <c r="F275" s="4">
        <f t="shared" si="21"/>
        <v>28.049999</v>
      </c>
      <c r="G275" s="4">
        <f t="shared" si="20"/>
        <v>28.979998999999999</v>
      </c>
      <c r="H275" s="1">
        <v>43873</v>
      </c>
      <c r="I275" s="12">
        <f t="shared" si="22"/>
        <v>13.757400000000008</v>
      </c>
      <c r="J275" s="12">
        <f t="shared" si="23"/>
        <v>11.089104950495043</v>
      </c>
      <c r="K275" s="12">
        <f t="shared" si="24"/>
        <v>14.77227326732673</v>
      </c>
    </row>
    <row r="276" spans="1:11" ht="15.75" x14ac:dyDescent="0.25">
      <c r="A276" t="s">
        <v>275</v>
      </c>
      <c r="B276">
        <v>114.21129999999999</v>
      </c>
      <c r="C276" s="1">
        <v>43874</v>
      </c>
      <c r="D276" s="2">
        <v>27.950001</v>
      </c>
      <c r="E276" s="1">
        <v>43874</v>
      </c>
      <c r="F276" s="4">
        <f t="shared" si="21"/>
        <v>27.950001</v>
      </c>
      <c r="G276" s="4">
        <f t="shared" si="20"/>
        <v>28.880001</v>
      </c>
      <c r="H276" s="1">
        <v>43874</v>
      </c>
      <c r="I276" s="12">
        <f t="shared" si="22"/>
        <v>14.211299999999994</v>
      </c>
      <c r="J276" s="12">
        <f t="shared" si="23"/>
        <v>10.693073267326735</v>
      </c>
      <c r="K276" s="12">
        <f t="shared" si="24"/>
        <v>14.376241584158421</v>
      </c>
    </row>
    <row r="277" spans="1:11" ht="15.75" x14ac:dyDescent="0.25">
      <c r="A277" t="s">
        <v>276</v>
      </c>
      <c r="B277">
        <v>113.7354</v>
      </c>
      <c r="C277" s="1">
        <v>43875</v>
      </c>
      <c r="D277" s="2">
        <v>28</v>
      </c>
      <c r="E277" s="1">
        <v>43875</v>
      </c>
      <c r="F277" s="4">
        <f t="shared" si="21"/>
        <v>28</v>
      </c>
      <c r="G277" s="4">
        <f t="shared" si="20"/>
        <v>28.93</v>
      </c>
      <c r="H277" s="1">
        <v>43875</v>
      </c>
      <c r="I277" s="12">
        <f t="shared" si="22"/>
        <v>13.735399999999998</v>
      </c>
      <c r="J277" s="12">
        <f t="shared" si="23"/>
        <v>10.891089108910901</v>
      </c>
      <c r="K277" s="12">
        <f t="shared" si="24"/>
        <v>14.574257425742566</v>
      </c>
    </row>
    <row r="278" spans="1:11" ht="15.75" x14ac:dyDescent="0.25">
      <c r="A278" t="s">
        <v>277</v>
      </c>
      <c r="B278">
        <v>114.9008</v>
      </c>
      <c r="C278" s="1">
        <v>43878</v>
      </c>
      <c r="D278" s="2">
        <v>28.15</v>
      </c>
      <c r="E278" s="1">
        <v>43878</v>
      </c>
      <c r="F278" s="4">
        <f t="shared" si="21"/>
        <v>28.15</v>
      </c>
      <c r="G278" s="4">
        <f t="shared" si="20"/>
        <v>29.08</v>
      </c>
      <c r="H278" s="1">
        <v>43878</v>
      </c>
      <c r="I278" s="12">
        <f t="shared" si="22"/>
        <v>14.900800000000004</v>
      </c>
      <c r="J278" s="12">
        <f t="shared" si="23"/>
        <v>11.485148514851474</v>
      </c>
      <c r="K278" s="12">
        <f t="shared" si="24"/>
        <v>15.16831683168316</v>
      </c>
    </row>
    <row r="279" spans="1:11" ht="15.75" x14ac:dyDescent="0.25">
      <c r="A279" t="s">
        <v>278</v>
      </c>
      <c r="B279">
        <v>114.68210000000001</v>
      </c>
      <c r="C279" s="1">
        <v>43879</v>
      </c>
      <c r="D279" s="2">
        <v>27.700001</v>
      </c>
      <c r="E279" s="1">
        <v>43879</v>
      </c>
      <c r="F279" s="4">
        <f t="shared" si="21"/>
        <v>27.700001</v>
      </c>
      <c r="G279" s="4">
        <f t="shared" si="20"/>
        <v>28.630001</v>
      </c>
      <c r="H279" s="1">
        <v>43879</v>
      </c>
      <c r="I279" s="12">
        <f t="shared" si="22"/>
        <v>14.682100000000009</v>
      </c>
      <c r="J279" s="12">
        <f t="shared" si="23"/>
        <v>9.702974257425744</v>
      </c>
      <c r="K279" s="12">
        <f t="shared" si="24"/>
        <v>13.38614257425743</v>
      </c>
    </row>
    <row r="280" spans="1:11" ht="15.75" x14ac:dyDescent="0.25">
      <c r="A280" t="s">
        <v>279</v>
      </c>
      <c r="B280">
        <v>115.68129999999999</v>
      </c>
      <c r="C280" s="1">
        <v>43880</v>
      </c>
      <c r="D280" s="2">
        <v>27.85</v>
      </c>
      <c r="E280" s="1">
        <v>43880</v>
      </c>
      <c r="F280" s="4">
        <f t="shared" si="21"/>
        <v>27.85</v>
      </c>
      <c r="G280" s="4">
        <f t="shared" si="20"/>
        <v>28.78</v>
      </c>
      <c r="H280" s="1">
        <v>43880</v>
      </c>
      <c r="I280" s="12">
        <f t="shared" si="22"/>
        <v>15.681299999999986</v>
      </c>
      <c r="J280" s="12">
        <f t="shared" si="23"/>
        <v>10.297029702970306</v>
      </c>
      <c r="K280" s="12">
        <f t="shared" si="24"/>
        <v>13.980198019801993</v>
      </c>
    </row>
    <row r="281" spans="1:11" ht="15.75" x14ac:dyDescent="0.25">
      <c r="A281" t="s">
        <v>280</v>
      </c>
      <c r="B281">
        <v>115.95229999999999</v>
      </c>
      <c r="C281" s="1">
        <v>43881</v>
      </c>
      <c r="D281" s="2">
        <v>27.75</v>
      </c>
      <c r="E281" s="1">
        <v>43881</v>
      </c>
      <c r="F281" s="4">
        <f t="shared" si="21"/>
        <v>27.75</v>
      </c>
      <c r="G281" s="4">
        <f t="shared" si="20"/>
        <v>28.68</v>
      </c>
      <c r="H281" s="1">
        <v>43881</v>
      </c>
      <c r="I281" s="12">
        <f t="shared" si="22"/>
        <v>15.952299999999987</v>
      </c>
      <c r="J281" s="12">
        <f t="shared" si="23"/>
        <v>9.9009900990099098</v>
      </c>
      <c r="K281" s="12">
        <f t="shared" si="24"/>
        <v>13.584158415841575</v>
      </c>
    </row>
    <row r="282" spans="1:11" ht="15.75" x14ac:dyDescent="0.25">
      <c r="A282" t="s">
        <v>281</v>
      </c>
      <c r="B282">
        <v>115.23260000000001</v>
      </c>
      <c r="C282" s="1">
        <v>43882</v>
      </c>
      <c r="D282" s="2">
        <v>27.5</v>
      </c>
      <c r="E282" s="1">
        <v>43882</v>
      </c>
      <c r="F282" s="4">
        <f t="shared" si="21"/>
        <v>27.5</v>
      </c>
      <c r="G282" s="4">
        <f t="shared" si="20"/>
        <v>28.43</v>
      </c>
      <c r="H282" s="1">
        <v>43882</v>
      </c>
      <c r="I282" s="12">
        <f t="shared" si="22"/>
        <v>15.232599999999996</v>
      </c>
      <c r="J282" s="12">
        <f t="shared" si="23"/>
        <v>8.9108910891089188</v>
      </c>
      <c r="K282" s="12">
        <f t="shared" si="24"/>
        <v>12.594059405940584</v>
      </c>
    </row>
    <row r="283" spans="1:11" ht="15.75" x14ac:dyDescent="0.25">
      <c r="A283" t="s">
        <v>282</v>
      </c>
      <c r="B283">
        <v>113.6347</v>
      </c>
      <c r="C283" s="1">
        <v>43885</v>
      </c>
      <c r="D283" s="2">
        <v>27.049999</v>
      </c>
      <c r="E283" s="1">
        <v>43885</v>
      </c>
      <c r="F283" s="4">
        <f t="shared" si="21"/>
        <v>27.049999</v>
      </c>
      <c r="G283" s="4">
        <f t="shared" si="20"/>
        <v>27.979998999999999</v>
      </c>
      <c r="H283" s="1">
        <v>43885</v>
      </c>
      <c r="I283" s="12">
        <f t="shared" si="22"/>
        <v>13.634699999999999</v>
      </c>
      <c r="J283" s="12">
        <f t="shared" si="23"/>
        <v>7.1287089108910795</v>
      </c>
      <c r="K283" s="12">
        <f t="shared" si="24"/>
        <v>10.811877227722766</v>
      </c>
    </row>
    <row r="284" spans="1:11" ht="15.75" x14ac:dyDescent="0.25">
      <c r="A284" t="s">
        <v>283</v>
      </c>
      <c r="B284">
        <v>113.6896</v>
      </c>
      <c r="C284" s="1">
        <v>43886</v>
      </c>
      <c r="D284" s="2">
        <v>27.1</v>
      </c>
      <c r="E284" s="1">
        <v>43886</v>
      </c>
      <c r="F284" s="4">
        <f t="shared" si="21"/>
        <v>27.1</v>
      </c>
      <c r="G284" s="4">
        <f t="shared" si="20"/>
        <v>28.03</v>
      </c>
      <c r="H284" s="1">
        <v>43886</v>
      </c>
      <c r="I284" s="12">
        <f t="shared" si="22"/>
        <v>13.689599999999992</v>
      </c>
      <c r="J284" s="12">
        <f t="shared" si="23"/>
        <v>7.3267326732673332</v>
      </c>
      <c r="K284" s="12">
        <f t="shared" si="24"/>
        <v>11.00990099009902</v>
      </c>
    </row>
    <row r="285" spans="1:11" ht="15.75" x14ac:dyDescent="0.25">
      <c r="A285" t="s">
        <v>284</v>
      </c>
      <c r="B285">
        <v>112.04770000000001</v>
      </c>
      <c r="C285" s="1">
        <v>43887</v>
      </c>
      <c r="D285" s="2">
        <v>26.950001</v>
      </c>
      <c r="E285" s="1">
        <v>43887</v>
      </c>
      <c r="F285" s="4">
        <f t="shared" si="21"/>
        <v>26.950001</v>
      </c>
      <c r="G285" s="4">
        <f t="shared" si="20"/>
        <v>27.880001</v>
      </c>
      <c r="H285" s="1">
        <v>43887</v>
      </c>
      <c r="I285" s="12">
        <f t="shared" si="22"/>
        <v>12.047700000000017</v>
      </c>
      <c r="J285" s="12">
        <f t="shared" si="23"/>
        <v>6.732677227722772</v>
      </c>
      <c r="K285" s="12">
        <f t="shared" si="24"/>
        <v>10.415845544554458</v>
      </c>
    </row>
    <row r="286" spans="1:11" ht="15.75" x14ac:dyDescent="0.25">
      <c r="A286" t="s">
        <v>285</v>
      </c>
      <c r="B286">
        <v>110.93680000000001</v>
      </c>
      <c r="C286" s="1">
        <v>43888</v>
      </c>
      <c r="D286" s="2">
        <v>27.15</v>
      </c>
      <c r="E286" s="1">
        <v>43888</v>
      </c>
      <c r="F286" s="4">
        <f t="shared" si="21"/>
        <v>27.15</v>
      </c>
      <c r="G286" s="4">
        <f t="shared" si="20"/>
        <v>28.08</v>
      </c>
      <c r="H286" s="1">
        <v>43888</v>
      </c>
      <c r="I286" s="12">
        <f t="shared" si="22"/>
        <v>10.936800000000012</v>
      </c>
      <c r="J286" s="12">
        <f t="shared" si="23"/>
        <v>7.5247524752475092</v>
      </c>
      <c r="K286" s="12">
        <f t="shared" si="24"/>
        <v>11.207920792079197</v>
      </c>
    </row>
    <row r="287" spans="1:11" ht="15.75" x14ac:dyDescent="0.25">
      <c r="A287" t="s">
        <v>286</v>
      </c>
      <c r="B287">
        <v>107.99169999999999</v>
      </c>
      <c r="C287" s="1">
        <v>43889</v>
      </c>
      <c r="D287" s="2">
        <v>26.450001</v>
      </c>
      <c r="E287" s="1">
        <v>43889</v>
      </c>
      <c r="F287" s="4">
        <f t="shared" si="21"/>
        <v>26.450001</v>
      </c>
      <c r="G287" s="4">
        <f t="shared" si="20"/>
        <v>27.380001</v>
      </c>
      <c r="H287" s="1">
        <v>43889</v>
      </c>
      <c r="I287" s="12">
        <f t="shared" si="22"/>
        <v>7.9917000000000016</v>
      </c>
      <c r="J287" s="12">
        <f t="shared" si="23"/>
        <v>4.75247920792079</v>
      </c>
      <c r="K287" s="12">
        <f t="shared" si="24"/>
        <v>8.4356475247524756</v>
      </c>
    </row>
    <row r="288" spans="1:11" ht="15.75" x14ac:dyDescent="0.25">
      <c r="A288" t="s">
        <v>287</v>
      </c>
      <c r="B288">
        <v>110.3361</v>
      </c>
      <c r="C288" s="1">
        <v>43892</v>
      </c>
      <c r="D288" s="2">
        <v>26.65</v>
      </c>
      <c r="E288" s="1">
        <v>43892</v>
      </c>
      <c r="F288" s="4">
        <f t="shared" si="21"/>
        <v>26.65</v>
      </c>
      <c r="G288" s="4">
        <f t="shared" si="20"/>
        <v>27.58</v>
      </c>
      <c r="H288" s="1">
        <v>43892</v>
      </c>
      <c r="I288" s="12">
        <f t="shared" si="22"/>
        <v>10.336100000000004</v>
      </c>
      <c r="J288" s="12">
        <f t="shared" si="23"/>
        <v>5.5445544554455495</v>
      </c>
      <c r="K288" s="12">
        <f t="shared" si="24"/>
        <v>9.2277227722772146</v>
      </c>
    </row>
    <row r="289" spans="1:11" ht="15.75" x14ac:dyDescent="0.25">
      <c r="A289" t="s">
        <v>288</v>
      </c>
      <c r="B289">
        <v>110.651</v>
      </c>
      <c r="C289" s="1">
        <v>43893</v>
      </c>
      <c r="D289" s="2">
        <v>26.6</v>
      </c>
      <c r="E289" s="1">
        <v>43893</v>
      </c>
      <c r="F289" s="4">
        <f t="shared" si="21"/>
        <v>26.6</v>
      </c>
      <c r="G289" s="4">
        <f t="shared" si="20"/>
        <v>27.53</v>
      </c>
      <c r="H289" s="1">
        <v>43893</v>
      </c>
      <c r="I289" s="12">
        <f t="shared" si="22"/>
        <v>10.650999999999989</v>
      </c>
      <c r="J289" s="12">
        <f t="shared" si="23"/>
        <v>5.3465346534653513</v>
      </c>
      <c r="K289" s="12">
        <f t="shared" si="24"/>
        <v>9.0297029702970377</v>
      </c>
    </row>
    <row r="290" spans="1:11" ht="15.75" x14ac:dyDescent="0.25">
      <c r="A290" t="s">
        <v>289</v>
      </c>
      <c r="B290">
        <v>111.3407</v>
      </c>
      <c r="C290" s="1">
        <v>43894</v>
      </c>
      <c r="D290" s="2">
        <v>26.549999</v>
      </c>
      <c r="E290" s="1">
        <v>43894</v>
      </c>
      <c r="F290" s="4">
        <f t="shared" si="21"/>
        <v>26.549999</v>
      </c>
      <c r="G290" s="4">
        <f t="shared" si="20"/>
        <v>27.479998999999999</v>
      </c>
      <c r="H290" s="1">
        <v>43894</v>
      </c>
      <c r="I290" s="12">
        <f t="shared" si="22"/>
        <v>11.340700000000004</v>
      </c>
      <c r="J290" s="12">
        <f t="shared" si="23"/>
        <v>5.1485108910890975</v>
      </c>
      <c r="K290" s="12">
        <f t="shared" si="24"/>
        <v>8.831679207920784</v>
      </c>
    </row>
    <row r="291" spans="1:11" ht="15.75" x14ac:dyDescent="0.25">
      <c r="A291" t="s">
        <v>290</v>
      </c>
      <c r="B291">
        <v>112.4106</v>
      </c>
      <c r="C291" s="1">
        <v>43895</v>
      </c>
      <c r="D291" s="2">
        <v>27.049999</v>
      </c>
      <c r="E291" s="1">
        <v>43895</v>
      </c>
      <c r="F291" s="4">
        <f t="shared" si="21"/>
        <v>27.049999</v>
      </c>
      <c r="G291" s="4">
        <f t="shared" si="20"/>
        <v>27.979998999999999</v>
      </c>
      <c r="H291" s="1">
        <v>43895</v>
      </c>
      <c r="I291" s="12">
        <f t="shared" si="22"/>
        <v>12.410600000000006</v>
      </c>
      <c r="J291" s="12">
        <f t="shared" si="23"/>
        <v>7.1287089108910795</v>
      </c>
      <c r="K291" s="12">
        <f t="shared" si="24"/>
        <v>10.811877227722766</v>
      </c>
    </row>
    <row r="292" spans="1:11" ht="15.75" x14ac:dyDescent="0.25">
      <c r="A292" t="s">
        <v>291</v>
      </c>
      <c r="B292">
        <v>111.2009</v>
      </c>
      <c r="C292" s="1">
        <v>43896</v>
      </c>
      <c r="D292" s="2">
        <v>26.5</v>
      </c>
      <c r="E292" s="1">
        <v>43896</v>
      </c>
      <c r="F292" s="4">
        <f t="shared" si="21"/>
        <v>26.5</v>
      </c>
      <c r="G292" s="4">
        <f t="shared" ref="G292:G347" si="25">F292+0.93</f>
        <v>27.43</v>
      </c>
      <c r="H292" s="1">
        <v>43896</v>
      </c>
      <c r="I292" s="12">
        <f t="shared" si="22"/>
        <v>11.200900000000003</v>
      </c>
      <c r="J292" s="12">
        <f t="shared" si="23"/>
        <v>4.9504950495049549</v>
      </c>
      <c r="K292" s="12">
        <f t="shared" si="24"/>
        <v>8.6336633663366413</v>
      </c>
    </row>
    <row r="293" spans="1:11" ht="15.75" x14ac:dyDescent="0.25">
      <c r="A293" t="s">
        <v>292</v>
      </c>
      <c r="B293">
        <v>105.7163</v>
      </c>
      <c r="C293" s="1">
        <v>43899</v>
      </c>
      <c r="D293" s="2">
        <v>26.450001</v>
      </c>
      <c r="E293" s="1">
        <v>43899</v>
      </c>
      <c r="F293" s="4">
        <f t="shared" si="21"/>
        <v>26.450001</v>
      </c>
      <c r="G293" s="4">
        <f t="shared" si="25"/>
        <v>27.380001</v>
      </c>
      <c r="H293" s="1">
        <v>43899</v>
      </c>
      <c r="I293" s="12">
        <f t="shared" si="22"/>
        <v>5.7163000000000075</v>
      </c>
      <c r="J293" s="12">
        <f t="shared" si="23"/>
        <v>4.75247920792079</v>
      </c>
      <c r="K293" s="12">
        <f t="shared" si="24"/>
        <v>8.4356475247524756</v>
      </c>
    </row>
    <row r="294" spans="1:11" ht="15.75" x14ac:dyDescent="0.25">
      <c r="A294" t="s">
        <v>293</v>
      </c>
      <c r="B294">
        <v>107.2589</v>
      </c>
      <c r="C294" s="1">
        <v>43900</v>
      </c>
      <c r="D294" s="2">
        <v>25.450001</v>
      </c>
      <c r="E294" s="1">
        <v>43900</v>
      </c>
      <c r="F294" s="4">
        <f t="shared" si="21"/>
        <v>25.450001</v>
      </c>
      <c r="G294" s="4">
        <f t="shared" si="25"/>
        <v>26.380001</v>
      </c>
      <c r="H294" s="1">
        <v>43900</v>
      </c>
      <c r="I294" s="12">
        <f t="shared" si="22"/>
        <v>7.2589000000000015</v>
      </c>
      <c r="J294" s="12">
        <f t="shared" si="23"/>
        <v>0.79208316831682613</v>
      </c>
      <c r="K294" s="12">
        <f t="shared" si="24"/>
        <v>4.4752514851485126</v>
      </c>
    </row>
    <row r="295" spans="1:11" ht="15.75" x14ac:dyDescent="0.25">
      <c r="A295" t="s">
        <v>294</v>
      </c>
      <c r="B295">
        <v>105.73739999999999</v>
      </c>
      <c r="C295" s="1">
        <v>43901</v>
      </c>
      <c r="D295" s="2">
        <v>25.75</v>
      </c>
      <c r="E295" s="1">
        <v>43901</v>
      </c>
      <c r="F295" s="4">
        <f t="shared" si="21"/>
        <v>25.75</v>
      </c>
      <c r="G295" s="4">
        <f t="shared" si="25"/>
        <v>26.68</v>
      </c>
      <c r="H295" s="1">
        <v>43901</v>
      </c>
      <c r="I295" s="12">
        <f t="shared" si="22"/>
        <v>5.7374000000000036</v>
      </c>
      <c r="J295" s="12">
        <f t="shared" si="23"/>
        <v>1.980198019801982</v>
      </c>
      <c r="K295" s="12">
        <f t="shared" si="24"/>
        <v>5.6633663366336684</v>
      </c>
    </row>
    <row r="296" spans="1:11" ht="15.75" x14ac:dyDescent="0.25">
      <c r="A296" t="s">
        <v>295</v>
      </c>
      <c r="B296">
        <v>101.20269999999999</v>
      </c>
      <c r="C296" s="1">
        <v>43902</v>
      </c>
      <c r="D296" s="2">
        <v>25.549999</v>
      </c>
      <c r="E296" s="1">
        <v>43902</v>
      </c>
      <c r="F296" s="4">
        <f t="shared" si="21"/>
        <v>25.549999</v>
      </c>
      <c r="G296" s="4">
        <f t="shared" si="25"/>
        <v>26.479998999999999</v>
      </c>
      <c r="H296" s="1">
        <v>43902</v>
      </c>
      <c r="I296" s="12">
        <f t="shared" si="22"/>
        <v>1.202700000000001</v>
      </c>
      <c r="J296" s="12">
        <f t="shared" si="23"/>
        <v>1.1881148514851558</v>
      </c>
      <c r="K296" s="12">
        <f t="shared" si="24"/>
        <v>4.8712831683168201</v>
      </c>
    </row>
    <row r="297" spans="1:11" ht="15.75" x14ac:dyDescent="0.25">
      <c r="A297" t="s">
        <v>296</v>
      </c>
      <c r="B297">
        <v>100.0963</v>
      </c>
      <c r="C297" s="1">
        <v>43903</v>
      </c>
      <c r="D297" s="2">
        <v>24.6</v>
      </c>
      <c r="E297" s="1">
        <v>43903</v>
      </c>
      <c r="F297" s="4">
        <f t="shared" si="21"/>
        <v>24.6</v>
      </c>
      <c r="G297" s="4">
        <f t="shared" si="25"/>
        <v>25.53</v>
      </c>
      <c r="H297" s="1">
        <v>43903</v>
      </c>
      <c r="I297" s="12">
        <f t="shared" si="22"/>
        <v>9.6300000000004715E-2</v>
      </c>
      <c r="J297" s="12">
        <f t="shared" si="23"/>
        <v>-2.5742574257425654</v>
      </c>
      <c r="K297" s="12">
        <f t="shared" si="24"/>
        <v>1.1089108910891099</v>
      </c>
    </row>
    <row r="298" spans="1:11" ht="15.75" x14ac:dyDescent="0.25">
      <c r="A298" t="s">
        <v>297</v>
      </c>
      <c r="B298">
        <v>95.308700000000002</v>
      </c>
      <c r="C298" s="1">
        <v>43906</v>
      </c>
      <c r="D298" s="2">
        <v>24.4</v>
      </c>
      <c r="E298" s="1">
        <v>43906</v>
      </c>
      <c r="F298" s="4">
        <f t="shared" si="21"/>
        <v>24.4</v>
      </c>
      <c r="G298" s="4">
        <f t="shared" si="25"/>
        <v>25.33</v>
      </c>
      <c r="H298" s="1">
        <v>43906</v>
      </c>
      <c r="I298" s="12">
        <f t="shared" si="22"/>
        <v>-4.6912999999999982</v>
      </c>
      <c r="J298" s="12">
        <f t="shared" si="23"/>
        <v>-3.3663366336633693</v>
      </c>
      <c r="K298" s="12">
        <f t="shared" si="24"/>
        <v>0.31683168316831711</v>
      </c>
    </row>
    <row r="299" spans="1:11" ht="15.75" x14ac:dyDescent="0.25">
      <c r="A299" t="s">
        <v>298</v>
      </c>
      <c r="B299">
        <v>96.151499999999999</v>
      </c>
      <c r="C299" s="1">
        <v>43907</v>
      </c>
      <c r="D299" s="2">
        <v>23.35</v>
      </c>
      <c r="E299" s="1">
        <v>43907</v>
      </c>
      <c r="F299" s="4">
        <f t="shared" si="21"/>
        <v>23.35</v>
      </c>
      <c r="G299" s="4">
        <f t="shared" si="25"/>
        <v>24.28</v>
      </c>
      <c r="H299" s="1">
        <v>43907</v>
      </c>
      <c r="I299" s="12">
        <f t="shared" si="22"/>
        <v>-3.8484999999999991</v>
      </c>
      <c r="J299" s="12">
        <f t="shared" si="23"/>
        <v>-7.5247524752475208</v>
      </c>
      <c r="K299" s="12">
        <f t="shared" si="24"/>
        <v>-3.8415841584158339</v>
      </c>
    </row>
    <row r="300" spans="1:11" ht="15.75" x14ac:dyDescent="0.25">
      <c r="A300" t="s">
        <v>299</v>
      </c>
      <c r="B300">
        <v>92.250299999999996</v>
      </c>
      <c r="C300" s="1">
        <v>43908</v>
      </c>
      <c r="D300" s="2">
        <v>23.6</v>
      </c>
      <c r="E300" s="1">
        <v>43908</v>
      </c>
      <c r="F300" s="4">
        <f t="shared" si="21"/>
        <v>23.6</v>
      </c>
      <c r="G300" s="4">
        <f t="shared" si="25"/>
        <v>24.53</v>
      </c>
      <c r="H300" s="1">
        <v>43908</v>
      </c>
      <c r="I300" s="12">
        <f t="shared" si="22"/>
        <v>-7.7497000000000043</v>
      </c>
      <c r="J300" s="12">
        <f t="shared" si="23"/>
        <v>-6.5346534653465298</v>
      </c>
      <c r="K300" s="12">
        <f t="shared" si="24"/>
        <v>-2.8514851485148429</v>
      </c>
    </row>
    <row r="301" spans="1:11" ht="15.75" x14ac:dyDescent="0.25">
      <c r="A301" t="s">
        <v>300</v>
      </c>
      <c r="B301">
        <v>92.138199999999998</v>
      </c>
      <c r="C301" s="1">
        <v>43909</v>
      </c>
      <c r="D301" s="2">
        <v>22</v>
      </c>
      <c r="E301" s="1">
        <v>43909</v>
      </c>
      <c r="F301" s="4">
        <f t="shared" si="21"/>
        <v>22</v>
      </c>
      <c r="G301" s="4">
        <f t="shared" si="25"/>
        <v>22.93</v>
      </c>
      <c r="H301" s="1">
        <v>43909</v>
      </c>
      <c r="I301" s="12">
        <f t="shared" si="22"/>
        <v>-7.8618000000000077</v>
      </c>
      <c r="J301" s="12">
        <f t="shared" si="23"/>
        <v>-12.871287128712872</v>
      </c>
      <c r="K301" s="12">
        <f t="shared" si="24"/>
        <v>-9.1881188118811856</v>
      </c>
    </row>
    <row r="302" spans="1:11" ht="15.75" x14ac:dyDescent="0.25">
      <c r="A302" t="s">
        <v>301</v>
      </c>
      <c r="B302">
        <v>94.155799999999999</v>
      </c>
      <c r="C302" s="1">
        <v>43910</v>
      </c>
      <c r="D302" s="2">
        <v>23.1</v>
      </c>
      <c r="E302" s="1">
        <v>43910</v>
      </c>
      <c r="F302" s="4">
        <f t="shared" si="21"/>
        <v>23.1</v>
      </c>
      <c r="G302" s="4">
        <f t="shared" si="25"/>
        <v>24.03</v>
      </c>
      <c r="H302" s="1">
        <v>43910</v>
      </c>
      <c r="I302" s="12">
        <f t="shared" si="22"/>
        <v>-5.844199999999999</v>
      </c>
      <c r="J302" s="12">
        <f t="shared" si="23"/>
        <v>-8.5148514851485118</v>
      </c>
      <c r="K302" s="12">
        <f t="shared" si="24"/>
        <v>-4.8316831683168253</v>
      </c>
    </row>
    <row r="303" spans="1:11" ht="15.75" x14ac:dyDescent="0.25">
      <c r="A303" t="s">
        <v>302</v>
      </c>
      <c r="B303">
        <v>93.112200000000001</v>
      </c>
      <c r="C303" s="1">
        <v>43913</v>
      </c>
      <c r="D303" s="2">
        <v>22</v>
      </c>
      <c r="E303" s="1">
        <v>43913</v>
      </c>
      <c r="F303" s="4">
        <f t="shared" si="21"/>
        <v>22</v>
      </c>
      <c r="G303" s="4">
        <f t="shared" si="25"/>
        <v>22.93</v>
      </c>
      <c r="H303" s="1">
        <v>43913</v>
      </c>
      <c r="I303" s="12">
        <f t="shared" si="22"/>
        <v>-6.8877999999999995</v>
      </c>
      <c r="J303" s="12">
        <f t="shared" si="23"/>
        <v>-12.871287128712872</v>
      </c>
      <c r="K303" s="12">
        <f t="shared" si="24"/>
        <v>-9.1881188118811856</v>
      </c>
    </row>
    <row r="304" spans="1:11" ht="15.75" x14ac:dyDescent="0.25">
      <c r="A304" t="s">
        <v>303</v>
      </c>
      <c r="B304">
        <v>96.471800000000002</v>
      </c>
      <c r="C304" s="1">
        <v>43914</v>
      </c>
      <c r="D304" s="2">
        <v>23.049999</v>
      </c>
      <c r="E304" s="1">
        <v>43914</v>
      </c>
      <c r="F304" s="4">
        <f t="shared" si="21"/>
        <v>23.049999</v>
      </c>
      <c r="G304" s="4">
        <f t="shared" si="25"/>
        <v>23.979998999999999</v>
      </c>
      <c r="H304" s="1">
        <v>43914</v>
      </c>
      <c r="I304" s="12">
        <f t="shared" si="22"/>
        <v>-3.5282000000000036</v>
      </c>
      <c r="J304" s="12">
        <f t="shared" si="23"/>
        <v>-8.7128752475247531</v>
      </c>
      <c r="K304" s="12">
        <f t="shared" si="24"/>
        <v>-5.0297069306930675</v>
      </c>
    </row>
    <row r="305" spans="1:11" ht="15.75" x14ac:dyDescent="0.25">
      <c r="A305" t="s">
        <v>304</v>
      </c>
      <c r="B305">
        <v>97.944000000000003</v>
      </c>
      <c r="C305" s="1">
        <v>43915</v>
      </c>
      <c r="D305" s="2">
        <v>23.799999</v>
      </c>
      <c r="E305" s="1">
        <v>43915</v>
      </c>
      <c r="F305" s="4">
        <f t="shared" si="21"/>
        <v>23.799999</v>
      </c>
      <c r="G305" s="4">
        <f t="shared" si="25"/>
        <v>24.729998999999999</v>
      </c>
      <c r="H305" s="1">
        <v>43915</v>
      </c>
      <c r="I305" s="12">
        <f t="shared" si="22"/>
        <v>-2.0560000000000023</v>
      </c>
      <c r="J305" s="12">
        <f t="shared" si="23"/>
        <v>-5.742578217821781</v>
      </c>
      <c r="K305" s="12">
        <f t="shared" si="24"/>
        <v>-2.0594099009901057</v>
      </c>
    </row>
    <row r="306" spans="1:11" ht="15.75" x14ac:dyDescent="0.25">
      <c r="A306" t="s">
        <v>305</v>
      </c>
      <c r="B306">
        <v>98.921700000000001</v>
      </c>
      <c r="C306" s="1">
        <v>43916</v>
      </c>
      <c r="D306" s="2">
        <v>23.6</v>
      </c>
      <c r="E306" s="1">
        <v>43916</v>
      </c>
      <c r="F306" s="4">
        <f t="shared" si="21"/>
        <v>23.6</v>
      </c>
      <c r="G306" s="4">
        <f t="shared" si="25"/>
        <v>24.53</v>
      </c>
      <c r="H306" s="1">
        <v>43916</v>
      </c>
      <c r="I306" s="12">
        <f t="shared" si="22"/>
        <v>-1.0782999999999987</v>
      </c>
      <c r="J306" s="12">
        <f t="shared" si="23"/>
        <v>-6.5346534653465298</v>
      </c>
      <c r="K306" s="12">
        <f t="shared" si="24"/>
        <v>-2.8514851485148429</v>
      </c>
    </row>
    <row r="307" spans="1:11" ht="15.75" x14ac:dyDescent="0.25">
      <c r="A307" t="s">
        <v>306</v>
      </c>
      <c r="B307">
        <v>98.0839</v>
      </c>
      <c r="C307" s="1">
        <v>43917</v>
      </c>
      <c r="D307" s="2">
        <v>23.75</v>
      </c>
      <c r="E307" s="1">
        <v>43917</v>
      </c>
      <c r="F307" s="4">
        <f t="shared" si="21"/>
        <v>23.75</v>
      </c>
      <c r="G307" s="4">
        <f t="shared" si="25"/>
        <v>24.68</v>
      </c>
      <c r="H307" s="1">
        <v>43917</v>
      </c>
      <c r="I307" s="12">
        <f t="shared" si="22"/>
        <v>-1.9160999999999984</v>
      </c>
      <c r="J307" s="12">
        <f t="shared" si="23"/>
        <v>-5.9405940594059459</v>
      </c>
      <c r="K307" s="12">
        <f t="shared" si="24"/>
        <v>-2.2574257425742594</v>
      </c>
    </row>
    <row r="308" spans="1:11" ht="15.75" x14ac:dyDescent="0.25">
      <c r="A308" t="s">
        <v>307</v>
      </c>
      <c r="B308">
        <v>98.068899999999999</v>
      </c>
      <c r="C308" s="1">
        <v>43920</v>
      </c>
      <c r="D308" s="2">
        <v>23.4</v>
      </c>
      <c r="E308" s="1">
        <v>43920</v>
      </c>
      <c r="F308" s="4">
        <f t="shared" si="21"/>
        <v>23.4</v>
      </c>
      <c r="G308" s="4">
        <f t="shared" si="25"/>
        <v>24.33</v>
      </c>
      <c r="H308" s="1">
        <v>43920</v>
      </c>
      <c r="I308" s="12">
        <f t="shared" si="22"/>
        <v>-1.9310999999999967</v>
      </c>
      <c r="J308" s="12">
        <f t="shared" si="23"/>
        <v>-7.3267326732673332</v>
      </c>
      <c r="K308" s="12">
        <f t="shared" si="24"/>
        <v>-3.6435643564356468</v>
      </c>
    </row>
    <row r="309" spans="1:11" ht="15.75" x14ac:dyDescent="0.25">
      <c r="A309" t="s">
        <v>308</v>
      </c>
      <c r="B309">
        <v>98.832400000000007</v>
      </c>
      <c r="C309" s="1">
        <v>43921</v>
      </c>
      <c r="D309" s="2">
        <v>23.85</v>
      </c>
      <c r="E309" s="1">
        <v>43921</v>
      </c>
      <c r="F309" s="4">
        <f t="shared" si="21"/>
        <v>23.85</v>
      </c>
      <c r="G309" s="4">
        <f t="shared" si="25"/>
        <v>24.78</v>
      </c>
      <c r="H309" s="1">
        <v>43921</v>
      </c>
      <c r="I309" s="12">
        <f t="shared" si="22"/>
        <v>-1.1675999999999909</v>
      </c>
      <c r="J309" s="12">
        <f t="shared" si="23"/>
        <v>-5.5445544554455388</v>
      </c>
      <c r="K309" s="12">
        <f t="shared" si="24"/>
        <v>-1.8613861386138519</v>
      </c>
    </row>
    <row r="310" spans="1:11" ht="15.75" x14ac:dyDescent="0.25">
      <c r="A310" t="s">
        <v>309</v>
      </c>
      <c r="B310">
        <v>96.715900000000005</v>
      </c>
      <c r="C310" s="1">
        <v>43922</v>
      </c>
      <c r="D310" s="2">
        <v>23.299999</v>
      </c>
      <c r="E310" s="1">
        <v>43922</v>
      </c>
      <c r="F310" s="4">
        <f t="shared" si="21"/>
        <v>23.299999</v>
      </c>
      <c r="G310" s="4">
        <f t="shared" si="25"/>
        <v>24.229998999999999</v>
      </c>
      <c r="H310" s="1">
        <v>43922</v>
      </c>
      <c r="I310" s="12">
        <f t="shared" si="22"/>
        <v>-3.2840999999999898</v>
      </c>
      <c r="J310" s="12">
        <f t="shared" si="23"/>
        <v>-7.722776237623763</v>
      </c>
      <c r="K310" s="12">
        <f t="shared" si="24"/>
        <v>-4.0396079207920765</v>
      </c>
    </row>
    <row r="311" spans="1:11" ht="15.75" x14ac:dyDescent="0.25">
      <c r="A311" t="s">
        <v>310</v>
      </c>
      <c r="B311">
        <v>97.913600000000002</v>
      </c>
      <c r="C311" s="1">
        <v>43923</v>
      </c>
      <c r="D311" s="2">
        <v>23.5</v>
      </c>
      <c r="E311" s="1">
        <v>43923</v>
      </c>
      <c r="F311" s="4">
        <f t="shared" si="21"/>
        <v>23.5</v>
      </c>
      <c r="G311" s="4">
        <f t="shared" si="25"/>
        <v>24.43</v>
      </c>
      <c r="H311" s="1">
        <v>43923</v>
      </c>
      <c r="I311" s="12">
        <f t="shared" si="22"/>
        <v>-2.0863999999999994</v>
      </c>
      <c r="J311" s="12">
        <f t="shared" si="23"/>
        <v>-6.9306930693069262</v>
      </c>
      <c r="K311" s="12">
        <f t="shared" si="24"/>
        <v>-3.2475247524752504</v>
      </c>
    </row>
    <row r="312" spans="1:11" ht="15.75" x14ac:dyDescent="0.25">
      <c r="A312" t="s">
        <v>311</v>
      </c>
      <c r="B312">
        <v>97.344999999999999</v>
      </c>
      <c r="C312" s="1">
        <v>43924</v>
      </c>
      <c r="D312" s="2">
        <v>23.450001</v>
      </c>
      <c r="E312" s="1">
        <v>43924</v>
      </c>
      <c r="F312" s="4">
        <f t="shared" si="21"/>
        <v>23.450001</v>
      </c>
      <c r="G312" s="4">
        <f t="shared" si="25"/>
        <v>24.380001</v>
      </c>
      <c r="H312" s="1">
        <v>43924</v>
      </c>
      <c r="I312" s="12">
        <f t="shared" si="22"/>
        <v>-2.6549999999999963</v>
      </c>
      <c r="J312" s="12">
        <f t="shared" si="23"/>
        <v>-7.1287089108910902</v>
      </c>
      <c r="K312" s="12">
        <f t="shared" si="24"/>
        <v>-3.4455405940594042</v>
      </c>
    </row>
    <row r="313" spans="1:11" ht="15.75" x14ac:dyDescent="0.25">
      <c r="A313" t="s">
        <v>312</v>
      </c>
      <c r="B313">
        <v>99.606200000000001</v>
      </c>
      <c r="C313" s="1">
        <v>43927</v>
      </c>
      <c r="D313" s="2">
        <v>23.950001</v>
      </c>
      <c r="E313" s="1">
        <v>43927</v>
      </c>
      <c r="F313" s="4">
        <f t="shared" si="21"/>
        <v>23.950001</v>
      </c>
      <c r="G313" s="4">
        <f t="shared" si="25"/>
        <v>24.880001</v>
      </c>
      <c r="H313" s="1">
        <v>43927</v>
      </c>
      <c r="I313" s="12">
        <f t="shared" si="22"/>
        <v>-0.39379999999999971</v>
      </c>
      <c r="J313" s="12">
        <f t="shared" si="23"/>
        <v>-5.1485108910891082</v>
      </c>
      <c r="K313" s="12">
        <f t="shared" si="24"/>
        <v>-1.4653425742574222</v>
      </c>
    </row>
    <row r="314" spans="1:11" ht="15.75" x14ac:dyDescent="0.25">
      <c r="A314" t="s">
        <v>313</v>
      </c>
      <c r="B314">
        <v>100.48480000000001</v>
      </c>
      <c r="C314" s="1">
        <v>43928</v>
      </c>
      <c r="D314" s="2">
        <v>24.5</v>
      </c>
      <c r="E314" s="1">
        <v>43928</v>
      </c>
      <c r="F314" s="4">
        <f t="shared" si="21"/>
        <v>24.5</v>
      </c>
      <c r="G314" s="4">
        <f t="shared" si="25"/>
        <v>25.43</v>
      </c>
      <c r="H314" s="1">
        <v>43928</v>
      </c>
      <c r="I314" s="12">
        <f t="shared" si="22"/>
        <v>0.48479999999999634</v>
      </c>
      <c r="J314" s="12">
        <f t="shared" si="23"/>
        <v>-2.9702970297029729</v>
      </c>
      <c r="K314" s="12">
        <f t="shared" si="24"/>
        <v>0.7128712871287135</v>
      </c>
    </row>
    <row r="315" spans="1:11" ht="15.75" x14ac:dyDescent="0.25">
      <c r="A315" t="s">
        <v>314</v>
      </c>
      <c r="B315">
        <v>99.852400000000003</v>
      </c>
      <c r="C315" s="1">
        <v>43929</v>
      </c>
      <c r="D315" s="2">
        <v>24.200001</v>
      </c>
      <c r="E315" s="1">
        <v>43929</v>
      </c>
      <c r="F315" s="4">
        <f t="shared" si="21"/>
        <v>24.200001</v>
      </c>
      <c r="G315" s="4">
        <f t="shared" si="25"/>
        <v>25.130001</v>
      </c>
      <c r="H315" s="1">
        <v>43929</v>
      </c>
      <c r="I315" s="12">
        <f t="shared" si="22"/>
        <v>-0.14759999999999218</v>
      </c>
      <c r="J315" s="12">
        <f t="shared" si="23"/>
        <v>-4.1584118811881172</v>
      </c>
      <c r="K315" s="12">
        <f t="shared" si="24"/>
        <v>-0.47524356435643123</v>
      </c>
    </row>
    <row r="316" spans="1:11" ht="15.75" x14ac:dyDescent="0.25">
      <c r="A316" t="s">
        <v>315</v>
      </c>
      <c r="B316">
        <v>101.496</v>
      </c>
      <c r="C316" s="1">
        <v>43930</v>
      </c>
      <c r="D316" s="2">
        <v>24.5</v>
      </c>
      <c r="E316" s="1">
        <v>43930</v>
      </c>
      <c r="F316" s="4">
        <f t="shared" si="21"/>
        <v>24.5</v>
      </c>
      <c r="G316" s="4">
        <f t="shared" si="25"/>
        <v>25.43</v>
      </c>
      <c r="H316" s="1">
        <v>43930</v>
      </c>
      <c r="I316" s="12">
        <f t="shared" si="22"/>
        <v>1.4959999999999862</v>
      </c>
      <c r="J316" s="12">
        <f t="shared" si="23"/>
        <v>-2.9702970297029729</v>
      </c>
      <c r="K316" s="12">
        <f t="shared" si="24"/>
        <v>0.7128712871287135</v>
      </c>
    </row>
    <row r="317" spans="1:11" ht="15.75" x14ac:dyDescent="0.25">
      <c r="A317" t="s">
        <v>316</v>
      </c>
      <c r="B317">
        <v>104.7804</v>
      </c>
      <c r="C317" s="1">
        <v>43935</v>
      </c>
      <c r="D317" s="2">
        <v>24.700001</v>
      </c>
      <c r="E317" s="1">
        <v>43935</v>
      </c>
      <c r="F317" s="4">
        <f t="shared" si="21"/>
        <v>24.700001</v>
      </c>
      <c r="G317" s="4">
        <f t="shared" si="25"/>
        <v>25.630001</v>
      </c>
      <c r="H317" s="1">
        <v>43935</v>
      </c>
      <c r="I317" s="12">
        <f t="shared" si="22"/>
        <v>4.7803999999999958</v>
      </c>
      <c r="J317" s="12">
        <f t="shared" si="23"/>
        <v>-2.1782138613861357</v>
      </c>
      <c r="K317" s="12">
        <f t="shared" si="24"/>
        <v>1.5049544554455396</v>
      </c>
    </row>
    <row r="318" spans="1:11" ht="15.75" x14ac:dyDescent="0.25">
      <c r="A318" t="s">
        <v>317</v>
      </c>
      <c r="B318">
        <v>103.9913</v>
      </c>
      <c r="C318" s="1">
        <v>43936</v>
      </c>
      <c r="D318" s="2">
        <v>24.299999</v>
      </c>
      <c r="E318" s="1">
        <v>43936</v>
      </c>
      <c r="F318" s="4">
        <f t="shared" si="21"/>
        <v>24.299999</v>
      </c>
      <c r="G318" s="4">
        <f t="shared" si="25"/>
        <v>25.229998999999999</v>
      </c>
      <c r="H318" s="1">
        <v>43936</v>
      </c>
      <c r="I318" s="12">
        <f t="shared" si="22"/>
        <v>3.9912999999999865</v>
      </c>
      <c r="J318" s="12">
        <f t="shared" si="23"/>
        <v>-3.7623801980197991</v>
      </c>
      <c r="K318" s="12">
        <f t="shared" si="24"/>
        <v>-7.9211881188123723E-2</v>
      </c>
    </row>
    <row r="319" spans="1:11" ht="15.75" x14ac:dyDescent="0.25">
      <c r="A319" t="s">
        <v>318</v>
      </c>
      <c r="B319">
        <v>105.73779999999999</v>
      </c>
      <c r="C319" s="1">
        <v>43937</v>
      </c>
      <c r="D319" s="2">
        <v>24.25</v>
      </c>
      <c r="E319" s="1">
        <v>43937</v>
      </c>
      <c r="F319" s="4">
        <f t="shared" si="21"/>
        <v>24.25</v>
      </c>
      <c r="G319" s="4">
        <f t="shared" si="25"/>
        <v>25.18</v>
      </c>
      <c r="H319" s="1">
        <v>43937</v>
      </c>
      <c r="I319" s="12">
        <f t="shared" si="22"/>
        <v>5.7377999999999929</v>
      </c>
      <c r="J319" s="12">
        <f t="shared" si="23"/>
        <v>-3.9603960396039639</v>
      </c>
      <c r="K319" s="12">
        <f t="shared" si="24"/>
        <v>-0.27722772277227747</v>
      </c>
    </row>
    <row r="320" spans="1:11" ht="15.75" x14ac:dyDescent="0.25">
      <c r="A320" t="s">
        <v>319</v>
      </c>
      <c r="B320">
        <v>105.7522</v>
      </c>
      <c r="C320" s="1">
        <v>43938</v>
      </c>
      <c r="D320" s="2">
        <v>24.549999</v>
      </c>
      <c r="E320" s="1">
        <v>43938</v>
      </c>
      <c r="F320" s="4">
        <f t="shared" si="21"/>
        <v>24.549999</v>
      </c>
      <c r="G320" s="4">
        <f t="shared" si="25"/>
        <v>25.479998999999999</v>
      </c>
      <c r="H320" s="1">
        <v>43938</v>
      </c>
      <c r="I320" s="12">
        <f t="shared" si="22"/>
        <v>5.7522000000000073</v>
      </c>
      <c r="J320" s="12">
        <f t="shared" si="23"/>
        <v>-2.7722811881188081</v>
      </c>
      <c r="K320" s="12">
        <f t="shared" si="24"/>
        <v>0.91088712871287836</v>
      </c>
    </row>
    <row r="321" spans="1:11" ht="15.75" x14ac:dyDescent="0.25">
      <c r="A321" t="s">
        <v>320</v>
      </c>
      <c r="B321">
        <v>106.4044</v>
      </c>
      <c r="C321" s="1">
        <v>43941</v>
      </c>
      <c r="D321" s="2">
        <v>24.6</v>
      </c>
      <c r="E321" s="1">
        <v>43941</v>
      </c>
      <c r="F321" s="4">
        <f t="shared" si="21"/>
        <v>24.6</v>
      </c>
      <c r="G321" s="4">
        <f t="shared" si="25"/>
        <v>25.53</v>
      </c>
      <c r="H321" s="1">
        <v>43941</v>
      </c>
      <c r="I321" s="12">
        <f t="shared" si="22"/>
        <v>6.404399999999999</v>
      </c>
      <c r="J321" s="12">
        <f t="shared" si="23"/>
        <v>-2.5742574257425654</v>
      </c>
      <c r="K321" s="12">
        <f t="shared" si="24"/>
        <v>1.1089108910891099</v>
      </c>
    </row>
    <row r="322" spans="1:11" ht="15.75" x14ac:dyDescent="0.25">
      <c r="A322" t="s">
        <v>321</v>
      </c>
      <c r="B322">
        <v>103.30240000000001</v>
      </c>
      <c r="C322" s="1">
        <v>43942</v>
      </c>
      <c r="D322" s="2">
        <v>24</v>
      </c>
      <c r="E322" s="1">
        <v>43942</v>
      </c>
      <c r="F322" s="4">
        <f t="shared" si="21"/>
        <v>24</v>
      </c>
      <c r="G322" s="4">
        <f t="shared" si="25"/>
        <v>24.93</v>
      </c>
      <c r="H322" s="1">
        <v>43942</v>
      </c>
      <c r="I322" s="12">
        <f t="shared" si="22"/>
        <v>3.3024000000000164</v>
      </c>
      <c r="J322" s="12">
        <f t="shared" si="23"/>
        <v>-4.9504950495049549</v>
      </c>
      <c r="K322" s="12">
        <f t="shared" si="24"/>
        <v>-1.2673267326732685</v>
      </c>
    </row>
    <row r="323" spans="1:11" ht="15.75" x14ac:dyDescent="0.25">
      <c r="A323" t="s">
        <v>322</v>
      </c>
      <c r="B323">
        <v>106.4713</v>
      </c>
      <c r="C323" s="1">
        <v>43943</v>
      </c>
      <c r="D323" s="2">
        <v>24.1</v>
      </c>
      <c r="E323" s="1">
        <v>43943</v>
      </c>
      <c r="F323" s="4">
        <f t="shared" ref="F323:F386" si="26">D323</f>
        <v>24.1</v>
      </c>
      <c r="G323" s="4">
        <f t="shared" si="25"/>
        <v>25.03</v>
      </c>
      <c r="H323" s="1">
        <v>43943</v>
      </c>
      <c r="I323" s="12">
        <f t="shared" si="22"/>
        <v>6.4713000000000021</v>
      </c>
      <c r="J323" s="12">
        <f t="shared" si="23"/>
        <v>-4.5544554455445478</v>
      </c>
      <c r="K323" s="12">
        <f t="shared" si="24"/>
        <v>-0.87128712871287206</v>
      </c>
    </row>
    <row r="324" spans="1:11" ht="15.75" x14ac:dyDescent="0.25">
      <c r="A324" t="s">
        <v>323</v>
      </c>
      <c r="B324">
        <v>106.1943</v>
      </c>
      <c r="C324" s="1">
        <v>43944</v>
      </c>
      <c r="D324" s="2">
        <v>24.15</v>
      </c>
      <c r="E324" s="1">
        <v>43944</v>
      </c>
      <c r="F324" s="4">
        <f t="shared" si="26"/>
        <v>24.15</v>
      </c>
      <c r="G324" s="4">
        <f t="shared" si="25"/>
        <v>25.08</v>
      </c>
      <c r="H324" s="1">
        <v>43944</v>
      </c>
      <c r="I324" s="12">
        <f t="shared" ref="I324:I387" si="27">(B324/$B$2-1)*100</f>
        <v>6.1943000000000081</v>
      </c>
      <c r="J324" s="12">
        <f t="shared" ref="J324:J387" si="28">(D324/$D$2-1)*100</f>
        <v>-4.3564356435643603</v>
      </c>
      <c r="K324" s="12">
        <f t="shared" ref="K324:K387" si="29">(G324/$G$2-1)*100</f>
        <v>-0.67326732673268497</v>
      </c>
    </row>
    <row r="325" spans="1:11" ht="15.75" x14ac:dyDescent="0.25">
      <c r="A325" t="s">
        <v>324</v>
      </c>
      <c r="B325">
        <v>105.70350000000001</v>
      </c>
      <c r="C325" s="1">
        <v>43945</v>
      </c>
      <c r="D325" s="2">
        <v>24.049999</v>
      </c>
      <c r="E325" s="1">
        <v>43945</v>
      </c>
      <c r="F325" s="4">
        <f t="shared" si="26"/>
        <v>24.049999</v>
      </c>
      <c r="G325" s="4">
        <f t="shared" si="25"/>
        <v>24.979998999999999</v>
      </c>
      <c r="H325" s="1">
        <v>43945</v>
      </c>
      <c r="I325" s="12">
        <f t="shared" si="27"/>
        <v>5.7034999999999947</v>
      </c>
      <c r="J325" s="12">
        <f t="shared" si="28"/>
        <v>-4.75247920792079</v>
      </c>
      <c r="K325" s="12">
        <f t="shared" si="29"/>
        <v>-1.0693108910891147</v>
      </c>
    </row>
    <row r="326" spans="1:11" ht="15.75" x14ac:dyDescent="0.25">
      <c r="A326" t="s">
        <v>325</v>
      </c>
      <c r="B326">
        <v>107.1121</v>
      </c>
      <c r="C326" s="1">
        <v>43948</v>
      </c>
      <c r="D326" s="2">
        <v>24.5</v>
      </c>
      <c r="E326" s="1">
        <v>43948</v>
      </c>
      <c r="F326" s="4">
        <f t="shared" si="26"/>
        <v>24.5</v>
      </c>
      <c r="G326" s="4">
        <f t="shared" si="25"/>
        <v>25.43</v>
      </c>
      <c r="H326" s="1">
        <v>43948</v>
      </c>
      <c r="I326" s="12">
        <f t="shared" si="27"/>
        <v>7.112099999999999</v>
      </c>
      <c r="J326" s="12">
        <f t="shared" si="28"/>
        <v>-2.9702970297029729</v>
      </c>
      <c r="K326" s="12">
        <f t="shared" si="29"/>
        <v>0.7128712871287135</v>
      </c>
    </row>
    <row r="327" spans="1:11" ht="15.75" x14ac:dyDescent="0.25">
      <c r="A327" t="s">
        <v>326</v>
      </c>
      <c r="B327">
        <v>106.6456</v>
      </c>
      <c r="C327" s="1">
        <v>43949</v>
      </c>
      <c r="D327" s="2">
        <v>24.75</v>
      </c>
      <c r="E327" s="1">
        <v>43949</v>
      </c>
      <c r="F327" s="4">
        <f t="shared" si="26"/>
        <v>24.75</v>
      </c>
      <c r="G327" s="4">
        <f t="shared" si="25"/>
        <v>25.68</v>
      </c>
      <c r="H327" s="1">
        <v>43949</v>
      </c>
      <c r="I327" s="12">
        <f t="shared" si="27"/>
        <v>6.6456000000000071</v>
      </c>
      <c r="J327" s="12">
        <f t="shared" si="28"/>
        <v>-1.980198019801982</v>
      </c>
      <c r="K327" s="12">
        <f t="shared" si="29"/>
        <v>1.7029702970297045</v>
      </c>
    </row>
    <row r="328" spans="1:11" ht="15.75" x14ac:dyDescent="0.25">
      <c r="A328" t="s">
        <v>327</v>
      </c>
      <c r="B328">
        <v>107.4145</v>
      </c>
      <c r="C328" s="1">
        <v>43950</v>
      </c>
      <c r="D328" s="2">
        <v>24.75</v>
      </c>
      <c r="E328" s="1">
        <v>43950</v>
      </c>
      <c r="F328" s="4">
        <f t="shared" si="26"/>
        <v>24.75</v>
      </c>
      <c r="G328" s="4">
        <f t="shared" si="25"/>
        <v>25.68</v>
      </c>
      <c r="H328" s="1">
        <v>43950</v>
      </c>
      <c r="I328" s="12">
        <f t="shared" si="27"/>
        <v>7.4145000000000127</v>
      </c>
      <c r="J328" s="12">
        <f t="shared" si="28"/>
        <v>-1.980198019801982</v>
      </c>
      <c r="K328" s="12">
        <f t="shared" si="29"/>
        <v>1.7029702970297045</v>
      </c>
    </row>
    <row r="329" spans="1:11" ht="15.75" x14ac:dyDescent="0.25">
      <c r="A329" t="s">
        <v>328</v>
      </c>
      <c r="B329">
        <v>103.3343</v>
      </c>
      <c r="C329" s="1">
        <v>43955</v>
      </c>
      <c r="D329" s="2">
        <v>23.75</v>
      </c>
      <c r="E329" s="1">
        <v>43955</v>
      </c>
      <c r="F329" s="4">
        <f t="shared" si="26"/>
        <v>23.75</v>
      </c>
      <c r="G329" s="4">
        <f t="shared" si="25"/>
        <v>24.68</v>
      </c>
      <c r="H329" s="1">
        <v>43955</v>
      </c>
      <c r="I329" s="12">
        <f t="shared" si="27"/>
        <v>3.33429999999999</v>
      </c>
      <c r="J329" s="12">
        <f t="shared" si="28"/>
        <v>-5.9405940594059459</v>
      </c>
      <c r="K329" s="12">
        <f t="shared" si="29"/>
        <v>-2.2574257425742594</v>
      </c>
    </row>
    <row r="330" spans="1:11" ht="15.75" x14ac:dyDescent="0.25">
      <c r="A330" t="s">
        <v>329</v>
      </c>
      <c r="B330">
        <v>104.4868</v>
      </c>
      <c r="C330" s="1">
        <v>43956</v>
      </c>
      <c r="D330" s="2">
        <v>24</v>
      </c>
      <c r="E330" s="1">
        <v>43956</v>
      </c>
      <c r="F330" s="4">
        <f t="shared" si="26"/>
        <v>24</v>
      </c>
      <c r="G330" s="4">
        <f t="shared" si="25"/>
        <v>24.93</v>
      </c>
      <c r="H330" s="1">
        <v>43956</v>
      </c>
      <c r="I330" s="12">
        <f t="shared" si="27"/>
        <v>4.486800000000013</v>
      </c>
      <c r="J330" s="12">
        <f t="shared" si="28"/>
        <v>-4.9504950495049549</v>
      </c>
      <c r="K330" s="12">
        <f t="shared" si="29"/>
        <v>-1.2673267326732685</v>
      </c>
    </row>
    <row r="331" spans="1:11" ht="15.75" x14ac:dyDescent="0.25">
      <c r="A331" t="s">
        <v>330</v>
      </c>
      <c r="B331">
        <v>105.8288</v>
      </c>
      <c r="C331" s="1">
        <v>43957</v>
      </c>
      <c r="D331" s="2">
        <v>24.35</v>
      </c>
      <c r="E331" s="1">
        <v>43957</v>
      </c>
      <c r="F331" s="4">
        <f t="shared" si="26"/>
        <v>24.35</v>
      </c>
      <c r="G331" s="4">
        <f t="shared" si="25"/>
        <v>25.28</v>
      </c>
      <c r="H331" s="1">
        <v>43957</v>
      </c>
      <c r="I331" s="12">
        <f t="shared" si="27"/>
        <v>5.8288000000000117</v>
      </c>
      <c r="J331" s="12">
        <f t="shared" si="28"/>
        <v>-3.5643564356435564</v>
      </c>
      <c r="K331" s="12">
        <f t="shared" si="29"/>
        <v>0.11881188118811892</v>
      </c>
    </row>
    <row r="332" spans="1:11" ht="15.75" x14ac:dyDescent="0.25">
      <c r="A332" t="s">
        <v>331</v>
      </c>
      <c r="B332">
        <v>107.40300000000001</v>
      </c>
      <c r="C332" s="1">
        <v>43958</v>
      </c>
      <c r="D332" s="2">
        <v>24.15</v>
      </c>
      <c r="E332" s="1">
        <v>43958</v>
      </c>
      <c r="F332" s="4">
        <f t="shared" si="26"/>
        <v>24.15</v>
      </c>
      <c r="G332" s="4">
        <f t="shared" si="25"/>
        <v>25.08</v>
      </c>
      <c r="H332" s="1">
        <v>43958</v>
      </c>
      <c r="I332" s="12">
        <f t="shared" si="27"/>
        <v>7.403000000000004</v>
      </c>
      <c r="J332" s="12">
        <f t="shared" si="28"/>
        <v>-4.3564356435643603</v>
      </c>
      <c r="K332" s="12">
        <f t="shared" si="29"/>
        <v>-0.67326732673268497</v>
      </c>
    </row>
    <row r="333" spans="1:11" ht="15.75" x14ac:dyDescent="0.25">
      <c r="A333" t="s">
        <v>332</v>
      </c>
      <c r="B333">
        <v>109.3099</v>
      </c>
      <c r="C333" s="1">
        <v>43959</v>
      </c>
      <c r="D333" s="2">
        <v>24.4</v>
      </c>
      <c r="E333" s="1">
        <v>43959</v>
      </c>
      <c r="F333" s="4">
        <f t="shared" si="26"/>
        <v>24.4</v>
      </c>
      <c r="G333" s="4">
        <f t="shared" si="25"/>
        <v>25.33</v>
      </c>
      <c r="H333" s="1">
        <v>43959</v>
      </c>
      <c r="I333" s="12">
        <f t="shared" si="27"/>
        <v>9.3099000000000043</v>
      </c>
      <c r="J333" s="12">
        <f t="shared" si="28"/>
        <v>-3.3663366336633693</v>
      </c>
      <c r="K333" s="12">
        <f t="shared" si="29"/>
        <v>0.31683168316831711</v>
      </c>
    </row>
    <row r="334" spans="1:11" ht="15.75" x14ac:dyDescent="0.25">
      <c r="A334" t="s">
        <v>333</v>
      </c>
      <c r="B334">
        <v>109.46939999999999</v>
      </c>
      <c r="C334" s="1">
        <v>43962</v>
      </c>
      <c r="D334" s="2">
        <v>24.799999</v>
      </c>
      <c r="E334" s="1">
        <v>43962</v>
      </c>
      <c r="F334" s="4">
        <f t="shared" si="26"/>
        <v>24.799999</v>
      </c>
      <c r="G334" s="4">
        <f t="shared" si="25"/>
        <v>25.729998999999999</v>
      </c>
      <c r="H334" s="1">
        <v>43962</v>
      </c>
      <c r="I334" s="12">
        <f t="shared" si="27"/>
        <v>9.4693999999999825</v>
      </c>
      <c r="J334" s="12">
        <f t="shared" si="28"/>
        <v>-1.7821821782178282</v>
      </c>
      <c r="K334" s="12">
        <f t="shared" si="29"/>
        <v>1.9009861386138693</v>
      </c>
    </row>
    <row r="335" spans="1:11" ht="15.75" x14ac:dyDescent="0.25">
      <c r="A335" t="s">
        <v>334</v>
      </c>
      <c r="B335">
        <v>109.7008</v>
      </c>
      <c r="C335" s="1">
        <v>43963</v>
      </c>
      <c r="D335" s="2">
        <v>24.450001</v>
      </c>
      <c r="E335" s="1">
        <v>43963</v>
      </c>
      <c r="F335" s="4">
        <f t="shared" si="26"/>
        <v>24.450001</v>
      </c>
      <c r="G335" s="4">
        <f t="shared" si="25"/>
        <v>25.380001</v>
      </c>
      <c r="H335" s="1">
        <v>43963</v>
      </c>
      <c r="I335" s="12">
        <f t="shared" si="27"/>
        <v>9.7007999999999974</v>
      </c>
      <c r="J335" s="12">
        <f t="shared" si="28"/>
        <v>-3.1683128712871267</v>
      </c>
      <c r="K335" s="12">
        <f t="shared" si="29"/>
        <v>0.51485544554454865</v>
      </c>
    </row>
    <row r="336" spans="1:11" ht="15.75" x14ac:dyDescent="0.25">
      <c r="A336" t="s">
        <v>335</v>
      </c>
      <c r="B336">
        <v>110.5368</v>
      </c>
      <c r="C336" s="1">
        <v>43964</v>
      </c>
      <c r="D336" s="2">
        <v>24.35</v>
      </c>
      <c r="E336" s="1">
        <v>43964</v>
      </c>
      <c r="F336" s="4">
        <f t="shared" si="26"/>
        <v>24.35</v>
      </c>
      <c r="G336" s="4">
        <f t="shared" si="25"/>
        <v>25.28</v>
      </c>
      <c r="H336" s="1">
        <v>43964</v>
      </c>
      <c r="I336" s="12">
        <f t="shared" si="27"/>
        <v>10.536799999999991</v>
      </c>
      <c r="J336" s="12">
        <f t="shared" si="28"/>
        <v>-3.5643564356435564</v>
      </c>
      <c r="K336" s="12">
        <f t="shared" si="29"/>
        <v>0.11881188118811892</v>
      </c>
    </row>
    <row r="337" spans="1:11" ht="15.75" x14ac:dyDescent="0.25">
      <c r="A337" t="s">
        <v>336</v>
      </c>
      <c r="B337">
        <v>110.9881</v>
      </c>
      <c r="C337" s="1">
        <v>43965</v>
      </c>
      <c r="D337" s="2">
        <v>24</v>
      </c>
      <c r="E337" s="1">
        <v>43965</v>
      </c>
      <c r="F337" s="4">
        <f t="shared" si="26"/>
        <v>24</v>
      </c>
      <c r="G337" s="4">
        <f t="shared" si="25"/>
        <v>24.93</v>
      </c>
      <c r="H337" s="1">
        <v>43965</v>
      </c>
      <c r="I337" s="12">
        <f t="shared" si="27"/>
        <v>10.988100000000012</v>
      </c>
      <c r="J337" s="12">
        <f t="shared" si="28"/>
        <v>-4.9504950495049549</v>
      </c>
      <c r="K337" s="12">
        <f t="shared" si="29"/>
        <v>-1.2673267326732685</v>
      </c>
    </row>
    <row r="338" spans="1:11" ht="15.75" x14ac:dyDescent="0.25">
      <c r="A338" t="s">
        <v>337</v>
      </c>
      <c r="B338">
        <v>111.4632</v>
      </c>
      <c r="C338" s="1">
        <v>43966</v>
      </c>
      <c r="D338" s="2">
        <v>24</v>
      </c>
      <c r="E338" s="1">
        <v>43966</v>
      </c>
      <c r="F338" s="4">
        <f t="shared" si="26"/>
        <v>24</v>
      </c>
      <c r="G338" s="4">
        <f t="shared" si="25"/>
        <v>24.93</v>
      </c>
      <c r="H338" s="1">
        <v>43966</v>
      </c>
      <c r="I338" s="12">
        <f t="shared" si="27"/>
        <v>11.463200000000008</v>
      </c>
      <c r="J338" s="12">
        <f t="shared" si="28"/>
        <v>-4.9504950495049549</v>
      </c>
      <c r="K338" s="12">
        <f t="shared" si="29"/>
        <v>-1.2673267326732685</v>
      </c>
    </row>
    <row r="339" spans="1:11" ht="15.75" x14ac:dyDescent="0.25">
      <c r="A339" t="s">
        <v>338</v>
      </c>
      <c r="B339">
        <v>112.916</v>
      </c>
      <c r="C339" s="1">
        <v>43969</v>
      </c>
      <c r="D339" s="2">
        <v>24.200001</v>
      </c>
      <c r="E339" s="1">
        <v>43969</v>
      </c>
      <c r="F339" s="4">
        <f t="shared" si="26"/>
        <v>24.200001</v>
      </c>
      <c r="G339" s="4">
        <f t="shared" si="25"/>
        <v>25.130001</v>
      </c>
      <c r="H339" s="1">
        <v>43969</v>
      </c>
      <c r="I339" s="12">
        <f t="shared" si="27"/>
        <v>12.915999999999993</v>
      </c>
      <c r="J339" s="12">
        <f t="shared" si="28"/>
        <v>-4.1584118811881172</v>
      </c>
      <c r="K339" s="12">
        <f t="shared" si="29"/>
        <v>-0.47524356435643123</v>
      </c>
    </row>
    <row r="340" spans="1:11" ht="15.75" x14ac:dyDescent="0.25">
      <c r="A340" t="s">
        <v>339</v>
      </c>
      <c r="B340">
        <v>113.8762</v>
      </c>
      <c r="C340" s="1">
        <v>43970</v>
      </c>
      <c r="D340" s="2">
        <v>24.6</v>
      </c>
      <c r="E340" s="1">
        <v>43970</v>
      </c>
      <c r="F340" s="4">
        <f t="shared" si="26"/>
        <v>24.6</v>
      </c>
      <c r="G340" s="4">
        <f t="shared" si="25"/>
        <v>25.53</v>
      </c>
      <c r="H340" s="1">
        <v>43970</v>
      </c>
      <c r="I340" s="12">
        <f t="shared" si="27"/>
        <v>13.876200000000004</v>
      </c>
      <c r="J340" s="12">
        <f t="shared" si="28"/>
        <v>-2.5742574257425654</v>
      </c>
      <c r="K340" s="12">
        <f t="shared" si="29"/>
        <v>1.1089108910891099</v>
      </c>
    </row>
    <row r="341" spans="1:11" ht="15.75" x14ac:dyDescent="0.25">
      <c r="A341" t="s">
        <v>340</v>
      </c>
      <c r="B341">
        <v>114.32980000000001</v>
      </c>
      <c r="C341" s="1">
        <v>43971</v>
      </c>
      <c r="D341" s="2">
        <v>24.65</v>
      </c>
      <c r="E341" s="1">
        <v>43971</v>
      </c>
      <c r="F341" s="4">
        <f t="shared" si="26"/>
        <v>24.65</v>
      </c>
      <c r="G341" s="4">
        <f t="shared" si="25"/>
        <v>25.58</v>
      </c>
      <c r="H341" s="1">
        <v>43971</v>
      </c>
      <c r="I341" s="12">
        <f t="shared" si="27"/>
        <v>14.329800000000015</v>
      </c>
      <c r="J341" s="12">
        <f t="shared" si="28"/>
        <v>-2.3762376237623783</v>
      </c>
      <c r="K341" s="12">
        <f t="shared" si="29"/>
        <v>1.3069306930693081</v>
      </c>
    </row>
    <row r="342" spans="1:11" ht="15.75" x14ac:dyDescent="0.25">
      <c r="A342" t="s">
        <v>341</v>
      </c>
      <c r="B342">
        <v>112.81399999999999</v>
      </c>
      <c r="C342" s="1">
        <v>43972</v>
      </c>
      <c r="D342" s="2">
        <v>24.450001</v>
      </c>
      <c r="E342" s="1">
        <v>43972</v>
      </c>
      <c r="F342" s="4">
        <f t="shared" si="26"/>
        <v>24.450001</v>
      </c>
      <c r="G342" s="4">
        <f t="shared" si="25"/>
        <v>25.380001</v>
      </c>
      <c r="H342" s="1">
        <v>43972</v>
      </c>
      <c r="I342" s="12">
        <f t="shared" si="27"/>
        <v>12.813999999999993</v>
      </c>
      <c r="J342" s="12">
        <f t="shared" si="28"/>
        <v>-3.1683128712871267</v>
      </c>
      <c r="K342" s="12">
        <f t="shared" si="29"/>
        <v>0.51485544554454865</v>
      </c>
    </row>
    <row r="343" spans="1:11" ht="15.75" x14ac:dyDescent="0.25">
      <c r="A343" t="s">
        <v>342</v>
      </c>
      <c r="B343">
        <v>109.7132</v>
      </c>
      <c r="C343" s="1">
        <v>43973</v>
      </c>
      <c r="D343" s="2">
        <v>23.15</v>
      </c>
      <c r="E343" s="1">
        <v>43973</v>
      </c>
      <c r="F343" s="4">
        <f t="shared" si="26"/>
        <v>23.15</v>
      </c>
      <c r="G343" s="4">
        <f t="shared" si="25"/>
        <v>24.08</v>
      </c>
      <c r="H343" s="1">
        <v>43973</v>
      </c>
      <c r="I343" s="12">
        <f t="shared" si="27"/>
        <v>9.7132000000000005</v>
      </c>
      <c r="J343" s="12">
        <f t="shared" si="28"/>
        <v>-8.3168316831683242</v>
      </c>
      <c r="K343" s="12">
        <f t="shared" si="29"/>
        <v>-4.6336633663366378</v>
      </c>
    </row>
    <row r="344" spans="1:11" ht="15.75" x14ac:dyDescent="0.25">
      <c r="A344" t="s">
        <v>343</v>
      </c>
      <c r="B344">
        <v>110.7624</v>
      </c>
      <c r="C344" s="1">
        <v>43976</v>
      </c>
      <c r="D344" s="2">
        <v>23.15</v>
      </c>
      <c r="E344" s="1">
        <v>43976</v>
      </c>
      <c r="F344" s="4">
        <f t="shared" si="26"/>
        <v>23.15</v>
      </c>
      <c r="G344" s="4">
        <f t="shared" si="25"/>
        <v>24.08</v>
      </c>
      <c r="H344" s="1">
        <v>43976</v>
      </c>
      <c r="I344" s="12">
        <f t="shared" si="27"/>
        <v>10.762399999999994</v>
      </c>
      <c r="J344" s="12">
        <f t="shared" si="28"/>
        <v>-8.3168316831683242</v>
      </c>
      <c r="K344" s="12">
        <f t="shared" si="29"/>
        <v>-4.6336633663366378</v>
      </c>
    </row>
    <row r="345" spans="1:11" ht="15.75" x14ac:dyDescent="0.25">
      <c r="A345" t="s">
        <v>344</v>
      </c>
      <c r="B345">
        <v>111.9072</v>
      </c>
      <c r="C345" s="1">
        <v>43977</v>
      </c>
      <c r="D345" s="2">
        <v>23.65</v>
      </c>
      <c r="E345" s="1">
        <v>43977</v>
      </c>
      <c r="F345" s="4">
        <f t="shared" si="26"/>
        <v>23.65</v>
      </c>
      <c r="G345" s="4">
        <f t="shared" si="25"/>
        <v>24.58</v>
      </c>
      <c r="H345" s="1">
        <v>43977</v>
      </c>
      <c r="I345" s="12">
        <f t="shared" si="27"/>
        <v>11.907200000000007</v>
      </c>
      <c r="J345" s="12">
        <f t="shared" si="28"/>
        <v>-6.3366336633663423</v>
      </c>
      <c r="K345" s="12">
        <f t="shared" si="29"/>
        <v>-2.6534653465346558</v>
      </c>
    </row>
    <row r="346" spans="1:11" ht="15.75" x14ac:dyDescent="0.25">
      <c r="A346" t="s">
        <v>345</v>
      </c>
      <c r="B346">
        <v>110.7362</v>
      </c>
      <c r="C346" s="1">
        <v>43978</v>
      </c>
      <c r="D346" s="2">
        <v>23.5</v>
      </c>
      <c r="E346" s="1">
        <v>43978</v>
      </c>
      <c r="F346" s="4">
        <f t="shared" si="26"/>
        <v>23.5</v>
      </c>
      <c r="G346" s="4">
        <f t="shared" si="25"/>
        <v>24.43</v>
      </c>
      <c r="H346" s="1">
        <v>43978</v>
      </c>
      <c r="I346" s="12">
        <f t="shared" si="27"/>
        <v>10.736199999999997</v>
      </c>
      <c r="J346" s="12">
        <f t="shared" si="28"/>
        <v>-6.9306930693069262</v>
      </c>
      <c r="K346" s="12">
        <f t="shared" si="29"/>
        <v>-3.2475247524752504</v>
      </c>
    </row>
    <row r="347" spans="1:11" ht="15.75" x14ac:dyDescent="0.25">
      <c r="A347" t="s">
        <v>346</v>
      </c>
      <c r="B347">
        <v>109.75</v>
      </c>
      <c r="C347" s="1">
        <v>43979</v>
      </c>
      <c r="D347" s="2">
        <v>23.35</v>
      </c>
      <c r="E347" s="1">
        <v>43979</v>
      </c>
      <c r="F347" s="4">
        <f t="shared" si="26"/>
        <v>23.35</v>
      </c>
      <c r="G347" s="4">
        <f t="shared" si="25"/>
        <v>24.28</v>
      </c>
      <c r="H347" s="1">
        <v>43979</v>
      </c>
      <c r="I347" s="12">
        <f t="shared" si="27"/>
        <v>9.7499999999999929</v>
      </c>
      <c r="J347" s="12">
        <f t="shared" si="28"/>
        <v>-7.5247524752475208</v>
      </c>
      <c r="K347" s="12">
        <f t="shared" si="29"/>
        <v>-3.8415841584158339</v>
      </c>
    </row>
    <row r="348" spans="1:11" ht="15.75" x14ac:dyDescent="0.25">
      <c r="A348" t="s">
        <v>347</v>
      </c>
      <c r="B348">
        <v>112.74939999999999</v>
      </c>
      <c r="C348" s="1">
        <v>43980</v>
      </c>
      <c r="D348" s="2">
        <v>23.200001</v>
      </c>
      <c r="E348" s="1">
        <v>43980</v>
      </c>
      <c r="F348" s="4">
        <f t="shared" si="26"/>
        <v>23.200001</v>
      </c>
      <c r="G348" s="4">
        <f>F348+1.02</f>
        <v>24.220001</v>
      </c>
      <c r="H348" s="1">
        <v>43980</v>
      </c>
      <c r="I348" s="12">
        <f t="shared" si="27"/>
        <v>12.7494</v>
      </c>
      <c r="J348" s="12">
        <f t="shared" si="28"/>
        <v>-8.1188079207920811</v>
      </c>
      <c r="K348" s="12">
        <f t="shared" si="29"/>
        <v>-4.0792039603960379</v>
      </c>
    </row>
    <row r="349" spans="1:11" ht="15.75" x14ac:dyDescent="0.25">
      <c r="A349" t="s">
        <v>348</v>
      </c>
      <c r="B349">
        <v>115.1692</v>
      </c>
      <c r="C349" s="1">
        <v>43983</v>
      </c>
      <c r="D349" s="2">
        <v>23.98</v>
      </c>
      <c r="E349" s="1">
        <v>43983</v>
      </c>
      <c r="F349" s="4">
        <f t="shared" si="26"/>
        <v>23.98</v>
      </c>
      <c r="G349" s="4">
        <f t="shared" ref="G349:G412" si="30">F349+1.02</f>
        <v>25</v>
      </c>
      <c r="H349" s="1">
        <v>43983</v>
      </c>
      <c r="I349" s="12">
        <f t="shared" si="27"/>
        <v>15.169199999999993</v>
      </c>
      <c r="J349" s="12">
        <f t="shared" si="28"/>
        <v>-5.0297029702970235</v>
      </c>
      <c r="K349" s="12">
        <f t="shared" si="29"/>
        <v>-0.99009900990099098</v>
      </c>
    </row>
    <row r="350" spans="1:11" ht="15.75" x14ac:dyDescent="0.25">
      <c r="A350" t="s">
        <v>349</v>
      </c>
      <c r="B350">
        <v>116.0164</v>
      </c>
      <c r="C350" s="1">
        <v>43984</v>
      </c>
      <c r="D350" s="2">
        <v>24.26</v>
      </c>
      <c r="E350" s="1">
        <v>43984</v>
      </c>
      <c r="F350" s="4">
        <f t="shared" si="26"/>
        <v>24.26</v>
      </c>
      <c r="G350" s="4">
        <f t="shared" si="30"/>
        <v>25.28</v>
      </c>
      <c r="H350" s="1">
        <v>43984</v>
      </c>
      <c r="I350" s="12">
        <f t="shared" si="27"/>
        <v>16.016399999999997</v>
      </c>
      <c r="J350" s="12">
        <f t="shared" si="28"/>
        <v>-3.9207920792079132</v>
      </c>
      <c r="K350" s="12">
        <f t="shared" si="29"/>
        <v>0.11881188118811892</v>
      </c>
    </row>
    <row r="351" spans="1:11" ht="15.75" x14ac:dyDescent="0.25">
      <c r="A351" t="s">
        <v>350</v>
      </c>
      <c r="B351">
        <v>117.10850000000001</v>
      </c>
      <c r="C351" s="1">
        <v>43985</v>
      </c>
      <c r="D351" s="2">
        <v>24.68</v>
      </c>
      <c r="E351" s="1">
        <v>43985</v>
      </c>
      <c r="F351" s="4">
        <f t="shared" si="26"/>
        <v>24.68</v>
      </c>
      <c r="G351" s="4">
        <f t="shared" si="30"/>
        <v>25.7</v>
      </c>
      <c r="H351" s="1">
        <v>43985</v>
      </c>
      <c r="I351" s="12">
        <f t="shared" si="27"/>
        <v>17.108500000000014</v>
      </c>
      <c r="J351" s="12">
        <f t="shared" si="28"/>
        <v>-2.2574257425742594</v>
      </c>
      <c r="K351" s="12">
        <f t="shared" si="29"/>
        <v>1.7821782178217838</v>
      </c>
    </row>
    <row r="352" spans="1:11" ht="15.75" x14ac:dyDescent="0.25">
      <c r="A352" t="s">
        <v>351</v>
      </c>
      <c r="B352">
        <v>117.0496</v>
      </c>
      <c r="C352" s="1">
        <v>43986</v>
      </c>
      <c r="D352" s="2">
        <v>24.719999000000001</v>
      </c>
      <c r="E352" s="1">
        <v>43986</v>
      </c>
      <c r="F352" s="4">
        <f t="shared" si="26"/>
        <v>24.719999000000001</v>
      </c>
      <c r="G352" s="4">
        <f t="shared" si="30"/>
        <v>25.739999000000001</v>
      </c>
      <c r="H352" s="1">
        <v>43986</v>
      </c>
      <c r="I352" s="12">
        <f t="shared" si="27"/>
        <v>17.049599999999998</v>
      </c>
      <c r="J352" s="12">
        <f t="shared" si="28"/>
        <v>-2.0990138613861342</v>
      </c>
      <c r="K352" s="12">
        <f t="shared" si="29"/>
        <v>1.940590099009909</v>
      </c>
    </row>
    <row r="353" spans="1:11" ht="15.75" x14ac:dyDescent="0.25">
      <c r="A353" t="s">
        <v>352</v>
      </c>
      <c r="B353">
        <v>117.6225</v>
      </c>
      <c r="C353" s="1">
        <v>43987</v>
      </c>
      <c r="D353" s="2">
        <v>25.139999</v>
      </c>
      <c r="E353" s="1">
        <v>43987</v>
      </c>
      <c r="F353" s="4">
        <f t="shared" si="26"/>
        <v>25.139999</v>
      </c>
      <c r="G353" s="4">
        <f t="shared" si="30"/>
        <v>26.159998999999999</v>
      </c>
      <c r="H353" s="1">
        <v>43987</v>
      </c>
      <c r="I353" s="12">
        <f t="shared" si="27"/>
        <v>17.622500000000009</v>
      </c>
      <c r="J353" s="12">
        <f t="shared" si="28"/>
        <v>-0.43564752475248048</v>
      </c>
      <c r="K353" s="12">
        <f t="shared" si="29"/>
        <v>3.6039564356435516</v>
      </c>
    </row>
    <row r="354" spans="1:11" ht="15.75" x14ac:dyDescent="0.25">
      <c r="A354" t="s">
        <v>353</v>
      </c>
      <c r="B354">
        <v>117.53279999999999</v>
      </c>
      <c r="C354" s="1">
        <v>43990</v>
      </c>
      <c r="D354" s="2">
        <v>25.139999</v>
      </c>
      <c r="E354" s="1">
        <v>43990</v>
      </c>
      <c r="F354" s="4">
        <f t="shared" si="26"/>
        <v>25.139999</v>
      </c>
      <c r="G354" s="4">
        <f t="shared" si="30"/>
        <v>26.159998999999999</v>
      </c>
      <c r="H354" s="1">
        <v>43990</v>
      </c>
      <c r="I354" s="12">
        <f t="shared" si="27"/>
        <v>17.532799999999995</v>
      </c>
      <c r="J354" s="12">
        <f t="shared" si="28"/>
        <v>-0.43564752475248048</v>
      </c>
      <c r="K354" s="12">
        <f t="shared" si="29"/>
        <v>3.6039564356435516</v>
      </c>
    </row>
    <row r="355" spans="1:11" ht="15.75" x14ac:dyDescent="0.25">
      <c r="A355" t="s">
        <v>354</v>
      </c>
      <c r="B355">
        <v>118.10250000000001</v>
      </c>
      <c r="C355" s="1">
        <v>43991</v>
      </c>
      <c r="D355" s="2">
        <v>25.440000999999999</v>
      </c>
      <c r="E355" s="1">
        <v>43991</v>
      </c>
      <c r="F355" s="4">
        <f t="shared" si="26"/>
        <v>25.440000999999999</v>
      </c>
      <c r="G355" s="4">
        <f t="shared" si="30"/>
        <v>26.460000999999998</v>
      </c>
      <c r="H355" s="1">
        <v>43991</v>
      </c>
      <c r="I355" s="12">
        <f t="shared" si="27"/>
        <v>18.102499999999999</v>
      </c>
      <c r="J355" s="12">
        <f t="shared" si="28"/>
        <v>0.75247920792078649</v>
      </c>
      <c r="K355" s="12">
        <f t="shared" si="29"/>
        <v>4.7920831683168297</v>
      </c>
    </row>
    <row r="356" spans="1:11" ht="15.75" x14ac:dyDescent="0.25">
      <c r="A356" t="s">
        <v>355</v>
      </c>
      <c r="B356">
        <v>120.39239999999999</v>
      </c>
      <c r="C356" s="1">
        <v>43992</v>
      </c>
      <c r="D356" s="2">
        <v>25.459999</v>
      </c>
      <c r="E356" s="1">
        <v>43992</v>
      </c>
      <c r="F356" s="4">
        <f t="shared" si="26"/>
        <v>25.459999</v>
      </c>
      <c r="G356" s="4">
        <f t="shared" si="30"/>
        <v>26.479998999999999</v>
      </c>
      <c r="H356" s="1">
        <v>43992</v>
      </c>
      <c r="I356" s="12">
        <f t="shared" si="27"/>
        <v>20.392399999999999</v>
      </c>
      <c r="J356" s="12">
        <f t="shared" si="28"/>
        <v>0.83167920792079908</v>
      </c>
      <c r="K356" s="12">
        <f t="shared" si="29"/>
        <v>4.8712831683168201</v>
      </c>
    </row>
    <row r="357" spans="1:11" ht="15.75" x14ac:dyDescent="0.25">
      <c r="A357" t="s">
        <v>356</v>
      </c>
      <c r="B357">
        <v>119.3732</v>
      </c>
      <c r="C357" s="1">
        <v>43993</v>
      </c>
      <c r="D357" s="2">
        <v>24.860001</v>
      </c>
      <c r="E357" s="1">
        <v>43993</v>
      </c>
      <c r="F357" s="4">
        <f t="shared" si="26"/>
        <v>24.860001</v>
      </c>
      <c r="G357" s="4">
        <f t="shared" si="30"/>
        <v>25.880001</v>
      </c>
      <c r="H357" s="1">
        <v>43993</v>
      </c>
      <c r="I357" s="12">
        <f t="shared" si="27"/>
        <v>19.373200000000001</v>
      </c>
      <c r="J357" s="12">
        <f t="shared" si="28"/>
        <v>-1.5445504950495015</v>
      </c>
      <c r="K357" s="12">
        <f t="shared" si="29"/>
        <v>2.4950534653465306</v>
      </c>
    </row>
    <row r="358" spans="1:11" ht="15.75" x14ac:dyDescent="0.25">
      <c r="A358" t="s">
        <v>357</v>
      </c>
      <c r="B358">
        <v>119.1545</v>
      </c>
      <c r="C358" s="1">
        <v>43994</v>
      </c>
      <c r="D358" s="2">
        <v>24.700001</v>
      </c>
      <c r="E358" s="1">
        <v>43994</v>
      </c>
      <c r="F358" s="4">
        <f t="shared" si="26"/>
        <v>24.700001</v>
      </c>
      <c r="G358" s="4">
        <f t="shared" si="30"/>
        <v>25.720001</v>
      </c>
      <c r="H358" s="1">
        <v>43994</v>
      </c>
      <c r="I358" s="12">
        <f t="shared" si="27"/>
        <v>19.154500000000006</v>
      </c>
      <c r="J358" s="12">
        <f t="shared" si="28"/>
        <v>-2.1782138613861357</v>
      </c>
      <c r="K358" s="12">
        <f t="shared" si="29"/>
        <v>1.8613900990098964</v>
      </c>
    </row>
    <row r="359" spans="1:11" ht="15.75" x14ac:dyDescent="0.25">
      <c r="A359" t="s">
        <v>358</v>
      </c>
      <c r="B359">
        <v>119.3952</v>
      </c>
      <c r="C359" s="1">
        <v>43997</v>
      </c>
      <c r="D359" s="2">
        <v>24.200001</v>
      </c>
      <c r="E359" s="1">
        <v>43997</v>
      </c>
      <c r="F359" s="4">
        <f t="shared" si="26"/>
        <v>24.200001</v>
      </c>
      <c r="G359" s="4">
        <f t="shared" si="30"/>
        <v>25.220001</v>
      </c>
      <c r="H359" s="1">
        <v>43997</v>
      </c>
      <c r="I359" s="12">
        <f t="shared" si="27"/>
        <v>19.395200000000013</v>
      </c>
      <c r="J359" s="12">
        <f t="shared" si="28"/>
        <v>-4.1584118811881172</v>
      </c>
      <c r="K359" s="12">
        <f t="shared" si="29"/>
        <v>-0.11880792079207447</v>
      </c>
    </row>
    <row r="360" spans="1:11" ht="15.75" x14ac:dyDescent="0.25">
      <c r="A360" t="s">
        <v>359</v>
      </c>
      <c r="B360">
        <v>121.44280000000001</v>
      </c>
      <c r="C360" s="1">
        <v>43998</v>
      </c>
      <c r="D360" s="2">
        <v>24.799999</v>
      </c>
      <c r="E360" s="1">
        <v>43998</v>
      </c>
      <c r="F360" s="4">
        <f t="shared" si="26"/>
        <v>24.799999</v>
      </c>
      <c r="G360" s="4">
        <f t="shared" si="30"/>
        <v>25.819998999999999</v>
      </c>
      <c r="H360" s="1">
        <v>43998</v>
      </c>
      <c r="I360" s="12">
        <f t="shared" si="27"/>
        <v>21.442800000000005</v>
      </c>
      <c r="J360" s="12">
        <f t="shared" si="28"/>
        <v>-1.7821821782178282</v>
      </c>
      <c r="K360" s="12">
        <f t="shared" si="29"/>
        <v>2.2574217821782039</v>
      </c>
    </row>
    <row r="361" spans="1:11" ht="15.75" x14ac:dyDescent="0.25">
      <c r="A361" t="s">
        <v>360</v>
      </c>
      <c r="B361">
        <v>122.3498</v>
      </c>
      <c r="C361" s="1">
        <v>43999</v>
      </c>
      <c r="D361" s="2">
        <v>24.9</v>
      </c>
      <c r="E361" s="1">
        <v>43999</v>
      </c>
      <c r="F361" s="4">
        <f t="shared" si="26"/>
        <v>24.9</v>
      </c>
      <c r="G361" s="4">
        <f t="shared" si="30"/>
        <v>25.919999999999998</v>
      </c>
      <c r="H361" s="1">
        <v>43999</v>
      </c>
      <c r="I361" s="12">
        <f t="shared" si="27"/>
        <v>22.349799999999998</v>
      </c>
      <c r="J361" s="12">
        <f t="shared" si="28"/>
        <v>-1.3861386138613874</v>
      </c>
      <c r="K361" s="12">
        <f t="shared" si="29"/>
        <v>2.6534653465346558</v>
      </c>
    </row>
    <row r="362" spans="1:11" ht="15.75" x14ac:dyDescent="0.25">
      <c r="A362" t="s">
        <v>361</v>
      </c>
      <c r="B362">
        <v>122.87779999999999</v>
      </c>
      <c r="C362" s="1">
        <v>44000</v>
      </c>
      <c r="D362" s="2">
        <v>24.879999000000002</v>
      </c>
      <c r="E362" s="1">
        <v>44000</v>
      </c>
      <c r="F362" s="4">
        <f t="shared" si="26"/>
        <v>24.879999000000002</v>
      </c>
      <c r="G362" s="4">
        <f t="shared" si="30"/>
        <v>25.899999000000001</v>
      </c>
      <c r="H362" s="1">
        <v>44000</v>
      </c>
      <c r="I362" s="12">
        <f t="shared" si="27"/>
        <v>22.877799999999993</v>
      </c>
      <c r="J362" s="12">
        <f t="shared" si="28"/>
        <v>-1.4653504950495</v>
      </c>
      <c r="K362" s="12">
        <f t="shared" si="29"/>
        <v>2.5742534653465432</v>
      </c>
    </row>
    <row r="363" spans="1:11" ht="15.75" x14ac:dyDescent="0.25">
      <c r="A363" t="s">
        <v>362</v>
      </c>
      <c r="B363">
        <v>124.233</v>
      </c>
      <c r="C363" s="1">
        <v>44001</v>
      </c>
      <c r="D363" s="2">
        <v>25.059999000000001</v>
      </c>
      <c r="E363" s="1">
        <v>44001</v>
      </c>
      <c r="F363" s="4">
        <f t="shared" si="26"/>
        <v>25.059999000000001</v>
      </c>
      <c r="G363" s="4">
        <f t="shared" si="30"/>
        <v>26.079999000000001</v>
      </c>
      <c r="H363" s="1">
        <v>44001</v>
      </c>
      <c r="I363" s="12">
        <f t="shared" si="27"/>
        <v>24.232999999999993</v>
      </c>
      <c r="J363" s="12">
        <f t="shared" si="28"/>
        <v>-0.75247920792078649</v>
      </c>
      <c r="K363" s="12">
        <f t="shared" si="29"/>
        <v>3.2871247524752567</v>
      </c>
    </row>
    <row r="364" spans="1:11" ht="15.75" x14ac:dyDescent="0.25">
      <c r="A364" t="s">
        <v>363</v>
      </c>
      <c r="B364">
        <v>124.41630000000001</v>
      </c>
      <c r="C364" s="1">
        <v>44004</v>
      </c>
      <c r="D364" s="2">
        <v>25</v>
      </c>
      <c r="E364" s="1">
        <v>44004</v>
      </c>
      <c r="F364" s="4">
        <f t="shared" si="26"/>
        <v>25</v>
      </c>
      <c r="G364" s="4">
        <f t="shared" si="30"/>
        <v>26.02</v>
      </c>
      <c r="H364" s="1">
        <v>44004</v>
      </c>
      <c r="I364" s="12">
        <f t="shared" si="27"/>
        <v>24.416300000000014</v>
      </c>
      <c r="J364" s="12">
        <f t="shared" si="28"/>
        <v>-0.99009900990099098</v>
      </c>
      <c r="K364" s="12">
        <f t="shared" si="29"/>
        <v>3.0495049504950522</v>
      </c>
    </row>
    <row r="365" spans="1:11" ht="15.75" x14ac:dyDescent="0.25">
      <c r="A365" t="s">
        <v>364</v>
      </c>
      <c r="B365">
        <v>126.9864</v>
      </c>
      <c r="C365" s="1">
        <v>44005</v>
      </c>
      <c r="D365" s="2">
        <v>25.360001</v>
      </c>
      <c r="E365" s="1">
        <v>44005</v>
      </c>
      <c r="F365" s="4">
        <f t="shared" si="26"/>
        <v>25.360001</v>
      </c>
      <c r="G365" s="4">
        <f t="shared" si="30"/>
        <v>26.380001</v>
      </c>
      <c r="H365" s="1">
        <v>44005</v>
      </c>
      <c r="I365" s="12">
        <f t="shared" si="27"/>
        <v>26.98640000000001</v>
      </c>
      <c r="J365" s="12">
        <f t="shared" si="28"/>
        <v>0.43564752475246937</v>
      </c>
      <c r="K365" s="12">
        <f t="shared" si="29"/>
        <v>4.4752514851485126</v>
      </c>
    </row>
    <row r="366" spans="1:11" ht="15.75" x14ac:dyDescent="0.25">
      <c r="A366" t="s">
        <v>365</v>
      </c>
      <c r="B366">
        <v>126.77379999999999</v>
      </c>
      <c r="C366" s="1">
        <v>44006</v>
      </c>
      <c r="D366" s="2">
        <v>25.24</v>
      </c>
      <c r="E366" s="1">
        <v>44006</v>
      </c>
      <c r="F366" s="4">
        <f t="shared" si="26"/>
        <v>25.24</v>
      </c>
      <c r="G366" s="4">
        <f t="shared" si="30"/>
        <v>26.259999999999998</v>
      </c>
      <c r="H366" s="1">
        <v>44006</v>
      </c>
      <c r="I366" s="12">
        <f t="shared" si="27"/>
        <v>26.773800000000001</v>
      </c>
      <c r="J366" s="12">
        <f t="shared" si="28"/>
        <v>-3.9603960396050741E-2</v>
      </c>
      <c r="K366" s="12">
        <f t="shared" si="29"/>
        <v>3.9999999999999813</v>
      </c>
    </row>
    <row r="367" spans="1:11" ht="15.75" x14ac:dyDescent="0.25">
      <c r="A367" t="s">
        <v>366</v>
      </c>
      <c r="B367">
        <v>126.5663</v>
      </c>
      <c r="C367" s="1">
        <v>44008</v>
      </c>
      <c r="D367" s="2">
        <v>25</v>
      </c>
      <c r="E367" s="1">
        <v>44008</v>
      </c>
      <c r="F367" s="4">
        <f t="shared" si="26"/>
        <v>25</v>
      </c>
      <c r="G367" s="4">
        <f t="shared" si="30"/>
        <v>26.02</v>
      </c>
      <c r="H367" s="1">
        <v>44008</v>
      </c>
      <c r="I367" s="12">
        <f t="shared" si="27"/>
        <v>26.566299999999998</v>
      </c>
      <c r="J367" s="12">
        <f t="shared" si="28"/>
        <v>-0.99009900990099098</v>
      </c>
      <c r="K367" s="12">
        <f t="shared" si="29"/>
        <v>3.0495049504950522</v>
      </c>
    </row>
    <row r="368" spans="1:11" ht="15.75" x14ac:dyDescent="0.25">
      <c r="A368" t="s">
        <v>367</v>
      </c>
      <c r="B368">
        <v>126.2693</v>
      </c>
      <c r="C368" s="1">
        <v>44011</v>
      </c>
      <c r="D368" s="2">
        <v>24.76</v>
      </c>
      <c r="E368" s="1">
        <v>44011</v>
      </c>
      <c r="F368" s="4">
        <f t="shared" si="26"/>
        <v>24.76</v>
      </c>
      <c r="G368" s="4">
        <f t="shared" si="30"/>
        <v>25.78</v>
      </c>
      <c r="H368" s="1">
        <v>44011</v>
      </c>
      <c r="I368" s="12">
        <f t="shared" si="27"/>
        <v>26.269300000000008</v>
      </c>
      <c r="J368" s="12">
        <f t="shared" si="28"/>
        <v>-1.9405940594059312</v>
      </c>
      <c r="K368" s="12">
        <f t="shared" si="29"/>
        <v>2.0990099009901009</v>
      </c>
    </row>
    <row r="369" spans="1:11" ht="15.75" x14ac:dyDescent="0.25">
      <c r="A369" t="s">
        <v>368</v>
      </c>
      <c r="B369">
        <v>127.3265</v>
      </c>
      <c r="C369" s="1">
        <v>44012</v>
      </c>
      <c r="D369" s="2">
        <v>24.9</v>
      </c>
      <c r="E369" s="1">
        <v>44012</v>
      </c>
      <c r="F369" s="4">
        <f t="shared" si="26"/>
        <v>24.9</v>
      </c>
      <c r="G369" s="4">
        <f t="shared" si="30"/>
        <v>25.919999999999998</v>
      </c>
      <c r="H369" s="1">
        <v>44012</v>
      </c>
      <c r="I369" s="12">
        <f t="shared" si="27"/>
        <v>27.326499999999989</v>
      </c>
      <c r="J369" s="12">
        <f t="shared" si="28"/>
        <v>-1.3861386138613874</v>
      </c>
      <c r="K369" s="12">
        <f t="shared" si="29"/>
        <v>2.6534653465346558</v>
      </c>
    </row>
    <row r="370" spans="1:11" ht="15.75" x14ac:dyDescent="0.25">
      <c r="A370" t="s">
        <v>369</v>
      </c>
      <c r="B370">
        <v>130.273</v>
      </c>
      <c r="C370" s="1">
        <v>44014</v>
      </c>
      <c r="D370" s="2">
        <v>25.700001</v>
      </c>
      <c r="E370" s="1">
        <v>44014</v>
      </c>
      <c r="F370" s="4">
        <f t="shared" si="26"/>
        <v>25.700001</v>
      </c>
      <c r="G370" s="4">
        <f t="shared" si="30"/>
        <v>26.720001</v>
      </c>
      <c r="H370" s="1">
        <v>44014</v>
      </c>
      <c r="I370" s="12">
        <f t="shared" si="27"/>
        <v>30.272999999999996</v>
      </c>
      <c r="J370" s="12">
        <f t="shared" si="28"/>
        <v>1.7821821782178171</v>
      </c>
      <c r="K370" s="12">
        <f t="shared" si="29"/>
        <v>5.8217861386138603</v>
      </c>
    </row>
    <row r="371" spans="1:11" ht="15.75" x14ac:dyDescent="0.25">
      <c r="A371" t="s">
        <v>370</v>
      </c>
      <c r="B371">
        <v>131.20580000000001</v>
      </c>
      <c r="C371" s="1">
        <v>44015</v>
      </c>
      <c r="D371" s="2">
        <v>25.92</v>
      </c>
      <c r="E371" s="1">
        <v>44015</v>
      </c>
      <c r="F371" s="4">
        <f t="shared" si="26"/>
        <v>25.92</v>
      </c>
      <c r="G371" s="4">
        <f t="shared" si="30"/>
        <v>26.94</v>
      </c>
      <c r="H371" s="1">
        <v>44015</v>
      </c>
      <c r="I371" s="12">
        <f t="shared" si="27"/>
        <v>31.205800000000018</v>
      </c>
      <c r="J371" s="12">
        <f t="shared" si="28"/>
        <v>2.6534653465346558</v>
      </c>
      <c r="K371" s="12">
        <f t="shared" si="29"/>
        <v>6.693069306930699</v>
      </c>
    </row>
    <row r="372" spans="1:11" ht="15.75" x14ac:dyDescent="0.25">
      <c r="A372" t="s">
        <v>371</v>
      </c>
      <c r="B372">
        <v>134.7012</v>
      </c>
      <c r="C372" s="1">
        <v>44018</v>
      </c>
      <c r="D372" s="2">
        <v>26.940000999999999</v>
      </c>
      <c r="E372" s="1">
        <v>44018</v>
      </c>
      <c r="F372" s="4">
        <f t="shared" si="26"/>
        <v>26.940000999999999</v>
      </c>
      <c r="G372" s="4">
        <f t="shared" si="30"/>
        <v>27.960000999999998</v>
      </c>
      <c r="H372" s="1">
        <v>44018</v>
      </c>
      <c r="I372" s="12">
        <f t="shared" si="27"/>
        <v>34.701200000000007</v>
      </c>
      <c r="J372" s="12">
        <f t="shared" si="28"/>
        <v>6.6930732673267324</v>
      </c>
      <c r="K372" s="12">
        <f t="shared" si="29"/>
        <v>10.732677227722775</v>
      </c>
    </row>
    <row r="373" spans="1:11" ht="15.75" x14ac:dyDescent="0.25">
      <c r="A373" t="s">
        <v>372</v>
      </c>
      <c r="B373">
        <v>135.15049999999999</v>
      </c>
      <c r="C373" s="1">
        <v>44019</v>
      </c>
      <c r="D373" s="2">
        <v>26.639999</v>
      </c>
      <c r="E373" s="1">
        <v>44019</v>
      </c>
      <c r="F373" s="4">
        <f t="shared" si="26"/>
        <v>26.639999</v>
      </c>
      <c r="G373" s="4">
        <f t="shared" si="30"/>
        <v>27.659998999999999</v>
      </c>
      <c r="H373" s="1">
        <v>44019</v>
      </c>
      <c r="I373" s="12">
        <f t="shared" si="27"/>
        <v>35.150499999999994</v>
      </c>
      <c r="J373" s="12">
        <f t="shared" si="28"/>
        <v>5.5049465346534543</v>
      </c>
      <c r="K373" s="12">
        <f t="shared" si="29"/>
        <v>9.5445504950494975</v>
      </c>
    </row>
    <row r="374" spans="1:11" ht="15.75" x14ac:dyDescent="0.25">
      <c r="A374" t="s">
        <v>373</v>
      </c>
      <c r="B374">
        <v>138.8193</v>
      </c>
      <c r="C374" s="1">
        <v>44020</v>
      </c>
      <c r="D374" s="2">
        <v>26.74</v>
      </c>
      <c r="E374" s="1">
        <v>44020</v>
      </c>
      <c r="F374" s="4">
        <f t="shared" si="26"/>
        <v>26.74</v>
      </c>
      <c r="G374" s="4">
        <f t="shared" si="30"/>
        <v>27.759999999999998</v>
      </c>
      <c r="H374" s="1">
        <v>44020</v>
      </c>
      <c r="I374" s="12">
        <f t="shared" si="27"/>
        <v>38.819299999999998</v>
      </c>
      <c r="J374" s="12">
        <f t="shared" si="28"/>
        <v>5.900990099009884</v>
      </c>
      <c r="K374" s="12">
        <f t="shared" si="29"/>
        <v>9.9405940594059281</v>
      </c>
    </row>
    <row r="375" spans="1:11" ht="15.75" x14ac:dyDescent="0.25">
      <c r="A375" t="s">
        <v>374</v>
      </c>
      <c r="B375">
        <v>140.40469999999999</v>
      </c>
      <c r="C375" s="1">
        <v>44021</v>
      </c>
      <c r="D375" s="2">
        <v>26.879999000000002</v>
      </c>
      <c r="E375" s="1">
        <v>44021</v>
      </c>
      <c r="F375" s="4">
        <f t="shared" si="26"/>
        <v>26.879999000000002</v>
      </c>
      <c r="G375" s="4">
        <f t="shared" si="30"/>
        <v>27.899999000000001</v>
      </c>
      <c r="H375" s="1">
        <v>44021</v>
      </c>
      <c r="I375" s="12">
        <f t="shared" si="27"/>
        <v>40.404699999999984</v>
      </c>
      <c r="J375" s="12">
        <f t="shared" si="28"/>
        <v>6.4554415841584278</v>
      </c>
      <c r="K375" s="12">
        <f t="shared" si="29"/>
        <v>10.495045544554449</v>
      </c>
    </row>
    <row r="376" spans="1:11" ht="15.75" x14ac:dyDescent="0.25">
      <c r="A376" t="s">
        <v>375</v>
      </c>
      <c r="B376">
        <v>139.6592</v>
      </c>
      <c r="C376" s="1">
        <v>44022</v>
      </c>
      <c r="D376" s="2">
        <v>26.34</v>
      </c>
      <c r="E376" s="1">
        <v>44022</v>
      </c>
      <c r="F376" s="4">
        <f t="shared" si="26"/>
        <v>26.34</v>
      </c>
      <c r="G376" s="4">
        <f t="shared" si="30"/>
        <v>27.36</v>
      </c>
      <c r="H376" s="1">
        <v>44022</v>
      </c>
      <c r="I376" s="12">
        <f t="shared" si="27"/>
        <v>39.659200000000006</v>
      </c>
      <c r="J376" s="12">
        <f t="shared" si="28"/>
        <v>4.3168316831683207</v>
      </c>
      <c r="K376" s="12">
        <f t="shared" si="29"/>
        <v>8.3564356435643639</v>
      </c>
    </row>
    <row r="377" spans="1:11" ht="15.75" x14ac:dyDescent="0.25">
      <c r="A377" t="s">
        <v>376</v>
      </c>
      <c r="B377">
        <v>139.339</v>
      </c>
      <c r="C377" s="1">
        <v>44025</v>
      </c>
      <c r="D377" s="2">
        <v>26.48</v>
      </c>
      <c r="E377" s="1">
        <v>44025</v>
      </c>
      <c r="F377" s="4">
        <f t="shared" si="26"/>
        <v>26.48</v>
      </c>
      <c r="G377" s="4">
        <f t="shared" si="30"/>
        <v>27.5</v>
      </c>
      <c r="H377" s="1">
        <v>44025</v>
      </c>
      <c r="I377" s="12">
        <f t="shared" si="27"/>
        <v>39.338999999999992</v>
      </c>
      <c r="J377" s="12">
        <f t="shared" si="28"/>
        <v>4.8712871287128756</v>
      </c>
      <c r="K377" s="12">
        <f t="shared" si="29"/>
        <v>8.9108910891089188</v>
      </c>
    </row>
    <row r="378" spans="1:11" ht="15.75" x14ac:dyDescent="0.25">
      <c r="A378" t="s">
        <v>377</v>
      </c>
      <c r="B378">
        <v>137.2013</v>
      </c>
      <c r="C378" s="1">
        <v>44026</v>
      </c>
      <c r="D378" s="2">
        <v>26.16</v>
      </c>
      <c r="E378" s="1">
        <v>44026</v>
      </c>
      <c r="F378" s="4">
        <f t="shared" si="26"/>
        <v>26.16</v>
      </c>
      <c r="G378" s="4">
        <f t="shared" si="30"/>
        <v>27.18</v>
      </c>
      <c r="H378" s="1">
        <v>44026</v>
      </c>
      <c r="I378" s="12">
        <f t="shared" si="27"/>
        <v>37.201299999999989</v>
      </c>
      <c r="J378" s="12">
        <f t="shared" si="28"/>
        <v>3.6039603960396072</v>
      </c>
      <c r="K378" s="12">
        <f t="shared" si="29"/>
        <v>7.6435643564356504</v>
      </c>
    </row>
    <row r="379" spans="1:11" ht="15.75" x14ac:dyDescent="0.25">
      <c r="A379" t="s">
        <v>378</v>
      </c>
      <c r="B379">
        <v>136.94990000000001</v>
      </c>
      <c r="C379" s="1">
        <v>44027</v>
      </c>
      <c r="D379" s="2">
        <v>26.18</v>
      </c>
      <c r="E379" s="1">
        <v>44027</v>
      </c>
      <c r="F379" s="4">
        <f t="shared" si="26"/>
        <v>26.18</v>
      </c>
      <c r="G379" s="4">
        <f t="shared" si="30"/>
        <v>27.2</v>
      </c>
      <c r="H379" s="1">
        <v>44027</v>
      </c>
      <c r="I379" s="12">
        <f t="shared" si="27"/>
        <v>36.949900000000028</v>
      </c>
      <c r="J379" s="12">
        <f t="shared" si="28"/>
        <v>3.6831683168316864</v>
      </c>
      <c r="K379" s="12">
        <f t="shared" si="29"/>
        <v>7.7227722772277296</v>
      </c>
    </row>
    <row r="380" spans="1:11" ht="15.75" x14ac:dyDescent="0.25">
      <c r="A380" t="s">
        <v>379</v>
      </c>
      <c r="B380">
        <v>130.62540000000001</v>
      </c>
      <c r="C380" s="1">
        <v>44028</v>
      </c>
      <c r="D380" s="2">
        <v>25.66</v>
      </c>
      <c r="E380" s="1">
        <v>44028</v>
      </c>
      <c r="F380" s="4">
        <f t="shared" si="26"/>
        <v>25.66</v>
      </c>
      <c r="G380" s="4">
        <f t="shared" si="30"/>
        <v>26.68</v>
      </c>
      <c r="H380" s="1">
        <v>44028</v>
      </c>
      <c r="I380" s="12">
        <f t="shared" si="27"/>
        <v>30.625400000000003</v>
      </c>
      <c r="J380" s="12">
        <f t="shared" si="28"/>
        <v>1.6237623762376252</v>
      </c>
      <c r="K380" s="12">
        <f t="shared" si="29"/>
        <v>5.6633663366336684</v>
      </c>
    </row>
    <row r="381" spans="1:11" ht="15.75" x14ac:dyDescent="0.25">
      <c r="A381" t="s">
        <v>380</v>
      </c>
      <c r="B381">
        <v>131.5814</v>
      </c>
      <c r="C381" s="1">
        <v>44029</v>
      </c>
      <c r="D381" s="2">
        <v>25.799999</v>
      </c>
      <c r="E381" s="1">
        <v>44029</v>
      </c>
      <c r="F381" s="4">
        <f t="shared" si="26"/>
        <v>25.799999</v>
      </c>
      <c r="G381" s="4">
        <f t="shared" si="30"/>
        <v>26.819998999999999</v>
      </c>
      <c r="H381" s="1">
        <v>44029</v>
      </c>
      <c r="I381" s="12">
        <f t="shared" si="27"/>
        <v>31.581400000000002</v>
      </c>
      <c r="J381" s="12">
        <f t="shared" si="28"/>
        <v>2.1782138613861468</v>
      </c>
      <c r="K381" s="12">
        <f t="shared" si="29"/>
        <v>6.2178178217821678</v>
      </c>
    </row>
    <row r="382" spans="1:11" ht="15.75" x14ac:dyDescent="0.25">
      <c r="A382" t="s">
        <v>381</v>
      </c>
      <c r="B382">
        <v>133.1516</v>
      </c>
      <c r="C382" s="1">
        <v>44032</v>
      </c>
      <c r="D382" s="2">
        <v>25.719999000000001</v>
      </c>
      <c r="E382" s="1">
        <v>44032</v>
      </c>
      <c r="F382" s="4">
        <f t="shared" si="26"/>
        <v>25.719999000000001</v>
      </c>
      <c r="G382" s="4">
        <f t="shared" si="30"/>
        <v>26.739999000000001</v>
      </c>
      <c r="H382" s="1">
        <v>44032</v>
      </c>
      <c r="I382" s="12">
        <f t="shared" si="27"/>
        <v>33.151599999999995</v>
      </c>
      <c r="J382" s="12">
        <f t="shared" si="28"/>
        <v>1.8613821782178297</v>
      </c>
      <c r="K382" s="12">
        <f t="shared" si="29"/>
        <v>5.9009861386138729</v>
      </c>
    </row>
    <row r="383" spans="1:11" ht="15.75" x14ac:dyDescent="0.25">
      <c r="A383" t="s">
        <v>382</v>
      </c>
      <c r="B383">
        <v>135.91380000000001</v>
      </c>
      <c r="C383" s="1">
        <v>44033</v>
      </c>
      <c r="D383" s="2">
        <v>26.280000999999999</v>
      </c>
      <c r="E383" s="1">
        <v>44033</v>
      </c>
      <c r="F383" s="4">
        <f t="shared" si="26"/>
        <v>26.280000999999999</v>
      </c>
      <c r="G383" s="4">
        <f t="shared" si="30"/>
        <v>27.300000999999998</v>
      </c>
      <c r="H383" s="1">
        <v>44033</v>
      </c>
      <c r="I383" s="12">
        <f t="shared" si="27"/>
        <v>35.913800000000016</v>
      </c>
      <c r="J383" s="12">
        <f t="shared" si="28"/>
        <v>4.0792118811881162</v>
      </c>
      <c r="K383" s="12">
        <f t="shared" si="29"/>
        <v>8.1188158415841585</v>
      </c>
    </row>
    <row r="384" spans="1:11" ht="15.75" x14ac:dyDescent="0.25">
      <c r="A384" t="s">
        <v>383</v>
      </c>
      <c r="B384">
        <v>134.1327</v>
      </c>
      <c r="C384" s="1">
        <v>44034</v>
      </c>
      <c r="D384" s="2">
        <v>25.68</v>
      </c>
      <c r="E384" s="1">
        <v>44034</v>
      </c>
      <c r="F384" s="4">
        <f t="shared" si="26"/>
        <v>25.68</v>
      </c>
      <c r="G384" s="4">
        <f t="shared" si="30"/>
        <v>26.7</v>
      </c>
      <c r="H384" s="1">
        <v>44034</v>
      </c>
      <c r="I384" s="12">
        <f t="shared" si="27"/>
        <v>34.132699999999993</v>
      </c>
      <c r="J384" s="12">
        <f t="shared" si="28"/>
        <v>1.7029702970297045</v>
      </c>
      <c r="K384" s="12">
        <f t="shared" si="29"/>
        <v>5.7425742574257477</v>
      </c>
    </row>
    <row r="385" spans="1:11" ht="15.75" x14ac:dyDescent="0.25">
      <c r="A385" t="s">
        <v>384</v>
      </c>
      <c r="B385">
        <v>135.01650000000001</v>
      </c>
      <c r="C385" s="1">
        <v>44035</v>
      </c>
      <c r="D385" s="2">
        <v>25.9</v>
      </c>
      <c r="E385" s="1">
        <v>44035</v>
      </c>
      <c r="F385" s="4">
        <f t="shared" si="26"/>
        <v>25.9</v>
      </c>
      <c r="G385" s="4">
        <f t="shared" si="30"/>
        <v>26.919999999999998</v>
      </c>
      <c r="H385" s="1">
        <v>44035</v>
      </c>
      <c r="I385" s="12">
        <f t="shared" si="27"/>
        <v>35.016500000000008</v>
      </c>
      <c r="J385" s="12">
        <f t="shared" si="28"/>
        <v>2.5742574257425765</v>
      </c>
      <c r="K385" s="12">
        <f t="shared" si="29"/>
        <v>6.6138613861385975</v>
      </c>
    </row>
    <row r="386" spans="1:11" ht="15.75" x14ac:dyDescent="0.25">
      <c r="A386" t="s">
        <v>385</v>
      </c>
      <c r="B386">
        <v>130.9623</v>
      </c>
      <c r="C386" s="1">
        <v>44036</v>
      </c>
      <c r="D386" s="2">
        <v>25.360001</v>
      </c>
      <c r="E386" s="1">
        <v>44036</v>
      </c>
      <c r="F386" s="4">
        <f t="shared" si="26"/>
        <v>25.360001</v>
      </c>
      <c r="G386" s="4">
        <f t="shared" si="30"/>
        <v>26.380001</v>
      </c>
      <c r="H386" s="1">
        <v>44036</v>
      </c>
      <c r="I386" s="12">
        <f t="shared" si="27"/>
        <v>30.962299999999999</v>
      </c>
      <c r="J386" s="12">
        <f t="shared" si="28"/>
        <v>0.43564752475246937</v>
      </c>
      <c r="K386" s="12">
        <f t="shared" si="29"/>
        <v>4.4752514851485126</v>
      </c>
    </row>
    <row r="387" spans="1:11" ht="15.75" x14ac:dyDescent="0.25">
      <c r="A387" t="s">
        <v>386</v>
      </c>
      <c r="B387">
        <v>132.08340000000001</v>
      </c>
      <c r="C387" s="1">
        <v>44039</v>
      </c>
      <c r="D387" s="2">
        <v>25.360001</v>
      </c>
      <c r="E387" s="1">
        <v>44039</v>
      </c>
      <c r="F387" s="4">
        <f t="shared" ref="F387:F450" si="31">D387</f>
        <v>25.360001</v>
      </c>
      <c r="G387" s="4">
        <f t="shared" si="30"/>
        <v>26.380001</v>
      </c>
      <c r="H387" s="1">
        <v>44039</v>
      </c>
      <c r="I387" s="12">
        <f t="shared" si="27"/>
        <v>32.083400000000005</v>
      </c>
      <c r="J387" s="12">
        <f t="shared" si="28"/>
        <v>0.43564752475246937</v>
      </c>
      <c r="K387" s="12">
        <f t="shared" si="29"/>
        <v>4.4752514851485126</v>
      </c>
    </row>
    <row r="388" spans="1:11" ht="15.75" x14ac:dyDescent="0.25">
      <c r="A388" t="s">
        <v>387</v>
      </c>
      <c r="B388">
        <v>132.92859999999999</v>
      </c>
      <c r="C388" s="1">
        <v>44040</v>
      </c>
      <c r="D388" s="2">
        <v>25.459999</v>
      </c>
      <c r="E388" s="1">
        <v>44040</v>
      </c>
      <c r="F388" s="4">
        <f t="shared" si="31"/>
        <v>25.459999</v>
      </c>
      <c r="G388" s="4">
        <f t="shared" si="30"/>
        <v>26.479998999999999</v>
      </c>
      <c r="H388" s="1">
        <v>44040</v>
      </c>
      <c r="I388" s="12">
        <f t="shared" ref="I388:I451" si="32">(B388/$B$2-1)*100</f>
        <v>32.928599999999996</v>
      </c>
      <c r="J388" s="12">
        <f t="shared" ref="J388:J451" si="33">(D388/$D$2-1)*100</f>
        <v>0.83167920792079908</v>
      </c>
      <c r="K388" s="12">
        <f t="shared" ref="K388:K451" si="34">(G388/$G$2-1)*100</f>
        <v>4.8712831683168201</v>
      </c>
    </row>
    <row r="389" spans="1:11" ht="15.75" x14ac:dyDescent="0.25">
      <c r="A389" t="s">
        <v>388</v>
      </c>
      <c r="B389">
        <v>134.6215</v>
      </c>
      <c r="C389" s="1">
        <v>44041</v>
      </c>
      <c r="D389" s="2">
        <v>25.52</v>
      </c>
      <c r="E389" s="1">
        <v>44041</v>
      </c>
      <c r="F389" s="4">
        <f t="shared" si="31"/>
        <v>25.52</v>
      </c>
      <c r="G389" s="4">
        <f t="shared" si="30"/>
        <v>26.54</v>
      </c>
      <c r="H389" s="1">
        <v>44041</v>
      </c>
      <c r="I389" s="12">
        <f t="shared" si="32"/>
        <v>34.621499999999997</v>
      </c>
      <c r="J389" s="12">
        <f t="shared" si="33"/>
        <v>1.0693069306930703</v>
      </c>
      <c r="K389" s="12">
        <f t="shared" si="34"/>
        <v>5.1089108910891134</v>
      </c>
    </row>
    <row r="390" spans="1:11" ht="15.75" x14ac:dyDescent="0.25">
      <c r="A390" t="s">
        <v>389</v>
      </c>
      <c r="B390">
        <v>134.345</v>
      </c>
      <c r="C390" s="1">
        <v>44042</v>
      </c>
      <c r="D390" s="2">
        <v>25.34</v>
      </c>
      <c r="E390" s="1">
        <v>44042</v>
      </c>
      <c r="F390" s="4">
        <f t="shared" si="31"/>
        <v>25.34</v>
      </c>
      <c r="G390" s="4">
        <f t="shared" si="30"/>
        <v>26.36</v>
      </c>
      <c r="H390" s="1">
        <v>44042</v>
      </c>
      <c r="I390" s="12">
        <f t="shared" si="32"/>
        <v>34.345000000000006</v>
      </c>
      <c r="J390" s="12">
        <f t="shared" si="33"/>
        <v>0.35643564356435675</v>
      </c>
      <c r="K390" s="12">
        <f t="shared" si="34"/>
        <v>4.3960396039603999</v>
      </c>
    </row>
    <row r="391" spans="1:11" ht="15.75" x14ac:dyDescent="0.25">
      <c r="A391" t="s">
        <v>390</v>
      </c>
      <c r="B391">
        <v>135.52289999999999</v>
      </c>
      <c r="C391" s="1">
        <v>44043</v>
      </c>
      <c r="D391" s="2">
        <v>25.26</v>
      </c>
      <c r="E391" s="1">
        <v>44043</v>
      </c>
      <c r="F391" s="4">
        <f t="shared" si="31"/>
        <v>25.26</v>
      </c>
      <c r="G391" s="4">
        <f t="shared" si="30"/>
        <v>26.28</v>
      </c>
      <c r="H391" s="1">
        <v>44043</v>
      </c>
      <c r="I391" s="12">
        <f t="shared" si="32"/>
        <v>35.5229</v>
      </c>
      <c r="J391" s="12">
        <f t="shared" si="33"/>
        <v>3.9603960396039639E-2</v>
      </c>
      <c r="K391" s="12">
        <f t="shared" si="34"/>
        <v>4.0792079207920828</v>
      </c>
    </row>
    <row r="392" spans="1:11" ht="15.75" x14ac:dyDescent="0.25">
      <c r="A392" t="s">
        <v>391</v>
      </c>
      <c r="B392">
        <v>137.69829999999999</v>
      </c>
      <c r="C392" s="1">
        <v>44046</v>
      </c>
      <c r="D392" s="2">
        <v>25.120000999999998</v>
      </c>
      <c r="E392" s="1">
        <v>44046</v>
      </c>
      <c r="F392" s="4">
        <f t="shared" si="31"/>
        <v>25.120000999999998</v>
      </c>
      <c r="G392" s="4">
        <f t="shared" si="30"/>
        <v>26.140000999999998</v>
      </c>
      <c r="H392" s="1">
        <v>44046</v>
      </c>
      <c r="I392" s="12">
        <f t="shared" si="32"/>
        <v>37.698299999999982</v>
      </c>
      <c r="J392" s="12">
        <f t="shared" si="33"/>
        <v>-0.51484752475248197</v>
      </c>
      <c r="K392" s="12">
        <f t="shared" si="34"/>
        <v>3.5247564356435612</v>
      </c>
    </row>
    <row r="393" spans="1:11" ht="15.75" x14ac:dyDescent="0.25">
      <c r="A393" t="s">
        <v>392</v>
      </c>
      <c r="B393">
        <v>139.00360000000001</v>
      </c>
      <c r="C393" s="1">
        <v>44047</v>
      </c>
      <c r="D393" s="2">
        <v>25.620000999999998</v>
      </c>
      <c r="E393" s="1">
        <v>44047</v>
      </c>
      <c r="F393" s="4">
        <f t="shared" si="31"/>
        <v>25.620000999999998</v>
      </c>
      <c r="G393" s="4">
        <f t="shared" si="30"/>
        <v>26.640000999999998</v>
      </c>
      <c r="H393" s="1">
        <v>44047</v>
      </c>
      <c r="I393" s="12">
        <f t="shared" si="32"/>
        <v>39.003600000000006</v>
      </c>
      <c r="J393" s="12">
        <f t="shared" si="33"/>
        <v>1.4653504950495</v>
      </c>
      <c r="K393" s="12">
        <f t="shared" si="34"/>
        <v>5.5049544554455432</v>
      </c>
    </row>
    <row r="394" spans="1:11" ht="15.75" x14ac:dyDescent="0.25">
      <c r="A394" t="s">
        <v>393</v>
      </c>
      <c r="B394">
        <v>140.93119999999999</v>
      </c>
      <c r="C394" s="1">
        <v>44048</v>
      </c>
      <c r="D394" s="2">
        <v>25.799999</v>
      </c>
      <c r="E394" s="1">
        <v>44048</v>
      </c>
      <c r="F394" s="4">
        <f t="shared" si="31"/>
        <v>25.799999</v>
      </c>
      <c r="G394" s="4">
        <f t="shared" si="30"/>
        <v>26.819998999999999</v>
      </c>
      <c r="H394" s="1">
        <v>44048</v>
      </c>
      <c r="I394" s="12">
        <f t="shared" si="32"/>
        <v>40.93119999999999</v>
      </c>
      <c r="J394" s="12">
        <f t="shared" si="33"/>
        <v>2.1782138613861468</v>
      </c>
      <c r="K394" s="12">
        <f t="shared" si="34"/>
        <v>6.2178178217821678</v>
      </c>
    </row>
    <row r="395" spans="1:11" ht="15.75" x14ac:dyDescent="0.25">
      <c r="A395" t="s">
        <v>394</v>
      </c>
      <c r="B395">
        <v>140.48740000000001</v>
      </c>
      <c r="C395" s="1">
        <v>44049</v>
      </c>
      <c r="D395" s="2">
        <v>25.6</v>
      </c>
      <c r="E395" s="1">
        <v>44049</v>
      </c>
      <c r="F395" s="4">
        <f t="shared" si="31"/>
        <v>25.6</v>
      </c>
      <c r="G395" s="4">
        <f t="shared" si="30"/>
        <v>26.62</v>
      </c>
      <c r="H395" s="1">
        <v>44049</v>
      </c>
      <c r="I395" s="12">
        <f t="shared" si="32"/>
        <v>40.487400000000015</v>
      </c>
      <c r="J395" s="12">
        <f t="shared" si="33"/>
        <v>1.3861386138613874</v>
      </c>
      <c r="K395" s="12">
        <f t="shared" si="34"/>
        <v>5.4257425742574306</v>
      </c>
    </row>
    <row r="396" spans="1:11" ht="15.75" x14ac:dyDescent="0.25">
      <c r="A396" t="s">
        <v>395</v>
      </c>
      <c r="B396">
        <v>136.11850000000001</v>
      </c>
      <c r="C396" s="1">
        <v>44050</v>
      </c>
      <c r="D396" s="2">
        <v>25.18</v>
      </c>
      <c r="E396" s="1">
        <v>44050</v>
      </c>
      <c r="F396" s="4">
        <f t="shared" si="31"/>
        <v>25.18</v>
      </c>
      <c r="G396" s="4">
        <f t="shared" si="30"/>
        <v>26.2</v>
      </c>
      <c r="H396" s="1">
        <v>44050</v>
      </c>
      <c r="I396" s="12">
        <f t="shared" si="32"/>
        <v>36.118500000000012</v>
      </c>
      <c r="J396" s="12">
        <f t="shared" si="33"/>
        <v>-0.27722772277227747</v>
      </c>
      <c r="K396" s="12">
        <f t="shared" si="34"/>
        <v>3.7623762376237657</v>
      </c>
    </row>
    <row r="397" spans="1:11" ht="15.75" x14ac:dyDescent="0.25">
      <c r="A397" t="s">
        <v>396</v>
      </c>
      <c r="B397">
        <v>134.3383</v>
      </c>
      <c r="C397" s="1">
        <v>44053</v>
      </c>
      <c r="D397" s="2">
        <v>25.1</v>
      </c>
      <c r="E397" s="1">
        <v>44053</v>
      </c>
      <c r="F397" s="4">
        <f t="shared" si="31"/>
        <v>25.1</v>
      </c>
      <c r="G397" s="4">
        <f t="shared" si="30"/>
        <v>26.12</v>
      </c>
      <c r="H397" s="1">
        <v>44053</v>
      </c>
      <c r="I397" s="12">
        <f t="shared" si="32"/>
        <v>34.338299999999997</v>
      </c>
      <c r="J397" s="12">
        <f t="shared" si="33"/>
        <v>-0.59405940594058348</v>
      </c>
      <c r="K397" s="12">
        <f t="shared" si="34"/>
        <v>3.4455445544554486</v>
      </c>
    </row>
    <row r="398" spans="1:11" ht="15.75" x14ac:dyDescent="0.25">
      <c r="A398" t="s">
        <v>397</v>
      </c>
      <c r="B398">
        <v>131.9915</v>
      </c>
      <c r="C398" s="1">
        <v>44054</v>
      </c>
      <c r="D398" s="2">
        <v>25.559999000000001</v>
      </c>
      <c r="E398" s="1">
        <v>44054</v>
      </c>
      <c r="F398" s="4">
        <f t="shared" si="31"/>
        <v>25.559999000000001</v>
      </c>
      <c r="G398" s="4">
        <f t="shared" si="30"/>
        <v>26.579999000000001</v>
      </c>
      <c r="H398" s="1">
        <v>44054</v>
      </c>
      <c r="I398" s="12">
        <f t="shared" si="32"/>
        <v>31.991499999999995</v>
      </c>
      <c r="J398" s="12">
        <f t="shared" si="33"/>
        <v>1.2277188118811955</v>
      </c>
      <c r="K398" s="12">
        <f t="shared" si="34"/>
        <v>5.2673227722772387</v>
      </c>
    </row>
    <row r="399" spans="1:11" ht="15.75" x14ac:dyDescent="0.25">
      <c r="A399" t="s">
        <v>398</v>
      </c>
      <c r="B399">
        <v>132.155</v>
      </c>
      <c r="C399" s="1">
        <v>44055</v>
      </c>
      <c r="D399" s="2">
        <v>25.879999000000002</v>
      </c>
      <c r="E399" s="1">
        <v>44055</v>
      </c>
      <c r="F399" s="4">
        <f t="shared" si="31"/>
        <v>25.879999000000002</v>
      </c>
      <c r="G399" s="4">
        <f t="shared" si="30"/>
        <v>26.899999000000001</v>
      </c>
      <c r="H399" s="1">
        <v>44055</v>
      </c>
      <c r="I399" s="12">
        <f t="shared" si="32"/>
        <v>32.155000000000001</v>
      </c>
      <c r="J399" s="12">
        <f t="shared" si="33"/>
        <v>2.4950455445544639</v>
      </c>
      <c r="K399" s="12">
        <f t="shared" si="34"/>
        <v>6.5346495049505071</v>
      </c>
    </row>
    <row r="400" spans="1:11" ht="15.75" x14ac:dyDescent="0.25">
      <c r="A400" t="s">
        <v>399</v>
      </c>
      <c r="B400">
        <v>132.3845</v>
      </c>
      <c r="C400" s="1">
        <v>44056</v>
      </c>
      <c r="D400" s="2">
        <v>25.9</v>
      </c>
      <c r="E400" s="1">
        <v>44056</v>
      </c>
      <c r="F400" s="4">
        <f t="shared" si="31"/>
        <v>25.9</v>
      </c>
      <c r="G400" s="4">
        <f t="shared" si="30"/>
        <v>26.919999999999998</v>
      </c>
      <c r="H400" s="1">
        <v>44056</v>
      </c>
      <c r="I400" s="12">
        <f t="shared" si="32"/>
        <v>32.384499999999996</v>
      </c>
      <c r="J400" s="12">
        <f t="shared" si="33"/>
        <v>2.5742574257425765</v>
      </c>
      <c r="K400" s="12">
        <f t="shared" si="34"/>
        <v>6.6138613861385975</v>
      </c>
    </row>
    <row r="401" spans="1:11" ht="15.75" x14ac:dyDescent="0.25">
      <c r="A401" t="s">
        <v>400</v>
      </c>
      <c r="B401">
        <v>132.3527</v>
      </c>
      <c r="C401" s="1">
        <v>44057</v>
      </c>
      <c r="D401" s="2">
        <v>25.82</v>
      </c>
      <c r="E401" s="1">
        <v>44057</v>
      </c>
      <c r="F401" s="4">
        <f t="shared" si="31"/>
        <v>25.82</v>
      </c>
      <c r="G401" s="4">
        <f t="shared" si="30"/>
        <v>26.84</v>
      </c>
      <c r="H401" s="1">
        <v>44057</v>
      </c>
      <c r="I401" s="12">
        <f t="shared" si="32"/>
        <v>32.352699999999992</v>
      </c>
      <c r="J401" s="12">
        <f t="shared" si="33"/>
        <v>2.2574257425742594</v>
      </c>
      <c r="K401" s="12">
        <f t="shared" si="34"/>
        <v>6.2970297029703026</v>
      </c>
    </row>
    <row r="402" spans="1:11" ht="15.75" x14ac:dyDescent="0.25">
      <c r="A402" t="s">
        <v>401</v>
      </c>
      <c r="B402">
        <v>135.0171</v>
      </c>
      <c r="C402" s="1">
        <v>44060</v>
      </c>
      <c r="D402" s="2">
        <v>26</v>
      </c>
      <c r="E402" s="1">
        <v>44060</v>
      </c>
      <c r="F402" s="4">
        <f t="shared" si="31"/>
        <v>26</v>
      </c>
      <c r="G402" s="4">
        <f t="shared" si="30"/>
        <v>27.02</v>
      </c>
      <c r="H402" s="1">
        <v>44060</v>
      </c>
      <c r="I402" s="12">
        <f t="shared" si="32"/>
        <v>35.017099999999999</v>
      </c>
      <c r="J402" s="12">
        <f t="shared" si="33"/>
        <v>2.9702970297029729</v>
      </c>
      <c r="K402" s="12">
        <f t="shared" si="34"/>
        <v>7.0099009900990161</v>
      </c>
    </row>
    <row r="403" spans="1:11" ht="15.75" x14ac:dyDescent="0.25">
      <c r="A403" t="s">
        <v>402</v>
      </c>
      <c r="B403">
        <v>137.59649999999999</v>
      </c>
      <c r="C403" s="1">
        <v>44061</v>
      </c>
      <c r="D403" s="2">
        <v>26.02</v>
      </c>
      <c r="E403" s="1">
        <v>44061</v>
      </c>
      <c r="F403" s="4">
        <f t="shared" si="31"/>
        <v>26.02</v>
      </c>
      <c r="G403" s="4">
        <f t="shared" si="30"/>
        <v>27.04</v>
      </c>
      <c r="H403" s="1">
        <v>44061</v>
      </c>
      <c r="I403" s="12">
        <f t="shared" si="32"/>
        <v>37.596499999999992</v>
      </c>
      <c r="J403" s="12">
        <f t="shared" si="33"/>
        <v>3.0495049504950522</v>
      </c>
      <c r="K403" s="12">
        <f t="shared" si="34"/>
        <v>7.0891089108910954</v>
      </c>
    </row>
    <row r="404" spans="1:11" ht="15.75" x14ac:dyDescent="0.25">
      <c r="A404" t="s">
        <v>403</v>
      </c>
      <c r="B404">
        <v>136.52000000000001</v>
      </c>
      <c r="C404" s="1">
        <v>44062</v>
      </c>
      <c r="D404" s="2">
        <v>25.879999000000002</v>
      </c>
      <c r="E404" s="1">
        <v>44062</v>
      </c>
      <c r="F404" s="4">
        <f t="shared" si="31"/>
        <v>25.879999000000002</v>
      </c>
      <c r="G404" s="4">
        <f t="shared" si="30"/>
        <v>26.899999000000001</v>
      </c>
      <c r="H404" s="1">
        <v>44062</v>
      </c>
      <c r="I404" s="12">
        <f t="shared" si="32"/>
        <v>36.520000000000017</v>
      </c>
      <c r="J404" s="12">
        <f t="shared" si="33"/>
        <v>2.4950455445544639</v>
      </c>
      <c r="K404" s="12">
        <f t="shared" si="34"/>
        <v>6.5346495049505071</v>
      </c>
    </row>
    <row r="405" spans="1:11" ht="15.75" x14ac:dyDescent="0.25">
      <c r="A405" t="s">
        <v>404</v>
      </c>
      <c r="B405">
        <v>136.17019999999999</v>
      </c>
      <c r="C405" s="1">
        <v>44063</v>
      </c>
      <c r="D405" s="2">
        <v>25.440000999999999</v>
      </c>
      <c r="E405" s="1">
        <v>44063</v>
      </c>
      <c r="F405" s="4">
        <f t="shared" si="31"/>
        <v>25.440000999999999</v>
      </c>
      <c r="G405" s="4">
        <f t="shared" si="30"/>
        <v>26.460000999999998</v>
      </c>
      <c r="H405" s="1">
        <v>44063</v>
      </c>
      <c r="I405" s="12">
        <f t="shared" si="32"/>
        <v>36.170199999999994</v>
      </c>
      <c r="J405" s="12">
        <f t="shared" si="33"/>
        <v>0.75247920792078649</v>
      </c>
      <c r="K405" s="12">
        <f t="shared" si="34"/>
        <v>4.7920831683168297</v>
      </c>
    </row>
    <row r="406" spans="1:11" ht="15.75" x14ac:dyDescent="0.25">
      <c r="A406" t="s">
        <v>405</v>
      </c>
      <c r="B406">
        <v>137.0342</v>
      </c>
      <c r="C406" s="1">
        <v>44064</v>
      </c>
      <c r="D406" s="2">
        <v>25.780000999999999</v>
      </c>
      <c r="E406" s="1">
        <v>44064</v>
      </c>
      <c r="F406" s="4">
        <f t="shared" si="31"/>
        <v>25.780000999999999</v>
      </c>
      <c r="G406" s="4">
        <f t="shared" si="30"/>
        <v>26.800000999999998</v>
      </c>
      <c r="H406" s="1">
        <v>44064</v>
      </c>
      <c r="I406" s="12">
        <f t="shared" si="32"/>
        <v>37.034199999999998</v>
      </c>
      <c r="J406" s="12">
        <f t="shared" si="33"/>
        <v>2.0990138613861342</v>
      </c>
      <c r="K406" s="12">
        <f t="shared" si="34"/>
        <v>6.1386178217821774</v>
      </c>
    </row>
    <row r="407" spans="1:11" ht="15.75" x14ac:dyDescent="0.25">
      <c r="A407" t="s">
        <v>406</v>
      </c>
      <c r="B407">
        <v>139.0966</v>
      </c>
      <c r="C407" s="1">
        <v>44067</v>
      </c>
      <c r="D407" s="2">
        <v>26.18</v>
      </c>
      <c r="E407" s="1">
        <v>44067</v>
      </c>
      <c r="F407" s="4">
        <f t="shared" si="31"/>
        <v>26.18</v>
      </c>
      <c r="G407" s="4">
        <f t="shared" si="30"/>
        <v>27.2</v>
      </c>
      <c r="H407" s="1">
        <v>44067</v>
      </c>
      <c r="I407" s="12">
        <f t="shared" si="32"/>
        <v>39.096599999999995</v>
      </c>
      <c r="J407" s="12">
        <f t="shared" si="33"/>
        <v>3.6831683168316864</v>
      </c>
      <c r="K407" s="12">
        <f t="shared" si="34"/>
        <v>7.7227722772277296</v>
      </c>
    </row>
    <row r="408" spans="1:11" ht="15.75" x14ac:dyDescent="0.25">
      <c r="A408" t="s">
        <v>407</v>
      </c>
      <c r="B408">
        <v>139.37219999999999</v>
      </c>
      <c r="C408" s="1">
        <v>44068</v>
      </c>
      <c r="D408" s="2">
        <v>26.16</v>
      </c>
      <c r="E408" s="1">
        <v>44068</v>
      </c>
      <c r="F408" s="4">
        <f t="shared" si="31"/>
        <v>26.16</v>
      </c>
      <c r="G408" s="4">
        <f t="shared" si="30"/>
        <v>27.18</v>
      </c>
      <c r="H408" s="1">
        <v>44068</v>
      </c>
      <c r="I408" s="12">
        <f t="shared" si="32"/>
        <v>39.372199999999992</v>
      </c>
      <c r="J408" s="12">
        <f t="shared" si="33"/>
        <v>3.6039603960396072</v>
      </c>
      <c r="K408" s="12">
        <f t="shared" si="34"/>
        <v>7.6435643564356504</v>
      </c>
    </row>
    <row r="409" spans="1:11" ht="15.75" x14ac:dyDescent="0.25">
      <c r="A409" t="s">
        <v>408</v>
      </c>
      <c r="B409">
        <v>141.7484</v>
      </c>
      <c r="C409" s="1">
        <v>44069</v>
      </c>
      <c r="D409" s="2">
        <v>26.120000999999998</v>
      </c>
      <c r="E409" s="1">
        <v>44069</v>
      </c>
      <c r="F409" s="4">
        <f t="shared" si="31"/>
        <v>26.120000999999998</v>
      </c>
      <c r="G409" s="4">
        <f t="shared" si="30"/>
        <v>27.140000999999998</v>
      </c>
      <c r="H409" s="1">
        <v>44069</v>
      </c>
      <c r="I409" s="12">
        <f t="shared" si="32"/>
        <v>41.748399999999997</v>
      </c>
      <c r="J409" s="12">
        <f t="shared" si="33"/>
        <v>3.4455485148514819</v>
      </c>
      <c r="K409" s="12">
        <f t="shared" si="34"/>
        <v>7.4851524752475251</v>
      </c>
    </row>
    <row r="410" spans="1:11" ht="15.75" x14ac:dyDescent="0.25">
      <c r="A410" t="s">
        <v>409</v>
      </c>
      <c r="B410">
        <v>142.59389999999999</v>
      </c>
      <c r="C410" s="1">
        <v>44070</v>
      </c>
      <c r="D410" s="2">
        <v>25.959999</v>
      </c>
      <c r="E410" s="1">
        <v>44070</v>
      </c>
      <c r="F410" s="4">
        <f t="shared" si="31"/>
        <v>25.959999</v>
      </c>
      <c r="G410" s="4">
        <f t="shared" si="30"/>
        <v>26.979998999999999</v>
      </c>
      <c r="H410" s="1">
        <v>44070</v>
      </c>
      <c r="I410" s="12">
        <f t="shared" si="32"/>
        <v>42.593899999999984</v>
      </c>
      <c r="J410" s="12">
        <f t="shared" si="33"/>
        <v>2.811877227722781</v>
      </c>
      <c r="K410" s="12">
        <f t="shared" si="34"/>
        <v>6.851481188118802</v>
      </c>
    </row>
    <row r="411" spans="1:11" ht="15.75" x14ac:dyDescent="0.25">
      <c r="A411" t="s">
        <v>410</v>
      </c>
      <c r="B411">
        <v>144.58070000000001</v>
      </c>
      <c r="C411" s="1">
        <v>44071</v>
      </c>
      <c r="D411" s="2">
        <v>26.120000999999998</v>
      </c>
      <c r="E411" s="1">
        <v>44071</v>
      </c>
      <c r="F411" s="4">
        <f t="shared" si="31"/>
        <v>26.120000999999998</v>
      </c>
      <c r="G411" s="4">
        <f t="shared" si="30"/>
        <v>27.140000999999998</v>
      </c>
      <c r="H411" s="1">
        <v>44071</v>
      </c>
      <c r="I411" s="12">
        <f t="shared" si="32"/>
        <v>44.580700000000007</v>
      </c>
      <c r="J411" s="12">
        <f t="shared" si="33"/>
        <v>3.4455485148514819</v>
      </c>
      <c r="K411" s="12">
        <f t="shared" si="34"/>
        <v>7.4851524752475251</v>
      </c>
    </row>
    <row r="412" spans="1:11" ht="15.75" x14ac:dyDescent="0.25">
      <c r="A412" t="s">
        <v>411</v>
      </c>
      <c r="B412">
        <v>144.73500000000001</v>
      </c>
      <c r="C412" s="1">
        <v>44074</v>
      </c>
      <c r="D412" s="2">
        <v>25.84</v>
      </c>
      <c r="E412" s="1">
        <v>44074</v>
      </c>
      <c r="F412" s="4">
        <f t="shared" si="31"/>
        <v>25.84</v>
      </c>
      <c r="G412" s="4">
        <f t="shared" si="30"/>
        <v>26.86</v>
      </c>
      <c r="H412" s="1">
        <v>44074</v>
      </c>
      <c r="I412" s="12">
        <f t="shared" si="32"/>
        <v>44.735000000000014</v>
      </c>
      <c r="J412" s="12">
        <f t="shared" si="33"/>
        <v>2.3366336633663387</v>
      </c>
      <c r="K412" s="12">
        <f t="shared" si="34"/>
        <v>6.3762376237623819</v>
      </c>
    </row>
    <row r="413" spans="1:11" ht="15.75" x14ac:dyDescent="0.25">
      <c r="A413" t="s">
        <v>412</v>
      </c>
      <c r="B413">
        <v>148.28129999999999</v>
      </c>
      <c r="C413" s="1">
        <v>44075</v>
      </c>
      <c r="D413" s="2">
        <v>25.879999000000002</v>
      </c>
      <c r="E413" s="1">
        <v>44075</v>
      </c>
      <c r="F413" s="4">
        <f t="shared" si="31"/>
        <v>25.879999000000002</v>
      </c>
      <c r="G413" s="4">
        <f t="shared" ref="G413:G472" si="35">F413+1.02</f>
        <v>26.899999000000001</v>
      </c>
      <c r="H413" s="1">
        <v>44075</v>
      </c>
      <c r="I413" s="12">
        <f t="shared" si="32"/>
        <v>48.281299999999995</v>
      </c>
      <c r="J413" s="12">
        <f t="shared" si="33"/>
        <v>2.4950455445544639</v>
      </c>
      <c r="K413" s="12">
        <f t="shared" si="34"/>
        <v>6.5346495049505071</v>
      </c>
    </row>
    <row r="414" spans="1:11" ht="15.75" x14ac:dyDescent="0.25">
      <c r="A414" t="s">
        <v>413</v>
      </c>
      <c r="B414">
        <v>147.32509999999999</v>
      </c>
      <c r="C414" s="1">
        <v>44076</v>
      </c>
      <c r="D414" s="2">
        <v>25.82</v>
      </c>
      <c r="E414" s="1">
        <v>44076</v>
      </c>
      <c r="F414" s="4">
        <f t="shared" si="31"/>
        <v>25.82</v>
      </c>
      <c r="G414" s="4">
        <f t="shared" si="35"/>
        <v>26.84</v>
      </c>
      <c r="H414" s="1">
        <v>44076</v>
      </c>
      <c r="I414" s="12">
        <f t="shared" si="32"/>
        <v>47.325099999999985</v>
      </c>
      <c r="J414" s="12">
        <f t="shared" si="33"/>
        <v>2.2574257425742594</v>
      </c>
      <c r="K414" s="12">
        <f t="shared" si="34"/>
        <v>6.2970297029703026</v>
      </c>
    </row>
    <row r="415" spans="1:11" ht="15.75" x14ac:dyDescent="0.25">
      <c r="A415" t="s">
        <v>414</v>
      </c>
      <c r="B415">
        <v>143.81450000000001</v>
      </c>
      <c r="C415" s="1">
        <v>44077</v>
      </c>
      <c r="D415" s="2">
        <v>25.719999000000001</v>
      </c>
      <c r="E415" s="1">
        <v>44077</v>
      </c>
      <c r="F415" s="4">
        <f t="shared" si="31"/>
        <v>25.719999000000001</v>
      </c>
      <c r="G415" s="4">
        <f t="shared" si="35"/>
        <v>26.739999000000001</v>
      </c>
      <c r="H415" s="1">
        <v>44077</v>
      </c>
      <c r="I415" s="12">
        <f t="shared" si="32"/>
        <v>43.814500000000002</v>
      </c>
      <c r="J415" s="12">
        <f t="shared" si="33"/>
        <v>1.8613821782178297</v>
      </c>
      <c r="K415" s="12">
        <f t="shared" si="34"/>
        <v>5.9009861386138729</v>
      </c>
    </row>
    <row r="416" spans="1:11" ht="15.75" x14ac:dyDescent="0.25">
      <c r="A416" t="s">
        <v>415</v>
      </c>
      <c r="B416">
        <v>141.98230000000001</v>
      </c>
      <c r="C416" s="1">
        <v>44078</v>
      </c>
      <c r="D416" s="2">
        <v>25.52</v>
      </c>
      <c r="E416" s="1">
        <v>44078</v>
      </c>
      <c r="F416" s="4">
        <f t="shared" si="31"/>
        <v>25.52</v>
      </c>
      <c r="G416" s="4">
        <f t="shared" si="35"/>
        <v>26.54</v>
      </c>
      <c r="H416" s="1">
        <v>44078</v>
      </c>
      <c r="I416" s="12">
        <f t="shared" si="32"/>
        <v>41.982300000000009</v>
      </c>
      <c r="J416" s="12">
        <f t="shared" si="33"/>
        <v>1.0693069306930703</v>
      </c>
      <c r="K416" s="12">
        <f t="shared" si="34"/>
        <v>5.1089108910891134</v>
      </c>
    </row>
    <row r="417" spans="1:11" ht="15.75" x14ac:dyDescent="0.25">
      <c r="A417" t="s">
        <v>416</v>
      </c>
      <c r="B417">
        <v>139.54509999999999</v>
      </c>
      <c r="C417" s="1">
        <v>44081</v>
      </c>
      <c r="D417" s="2">
        <v>25.440000999999999</v>
      </c>
      <c r="E417" s="1">
        <v>44081</v>
      </c>
      <c r="F417" s="4">
        <f t="shared" si="31"/>
        <v>25.440000999999999</v>
      </c>
      <c r="G417" s="4">
        <f t="shared" si="35"/>
        <v>26.460000999999998</v>
      </c>
      <c r="H417" s="1">
        <v>44081</v>
      </c>
      <c r="I417" s="12">
        <f t="shared" si="32"/>
        <v>39.545099999999998</v>
      </c>
      <c r="J417" s="12">
        <f t="shared" si="33"/>
        <v>0.75247920792078649</v>
      </c>
      <c r="K417" s="12">
        <f t="shared" si="34"/>
        <v>4.7920831683168297</v>
      </c>
    </row>
    <row r="418" spans="1:11" ht="15.75" x14ac:dyDescent="0.25">
      <c r="A418" t="s">
        <v>417</v>
      </c>
      <c r="B418">
        <v>136.5692</v>
      </c>
      <c r="C418" s="1">
        <v>44082</v>
      </c>
      <c r="D418" s="2">
        <v>25.379999000000002</v>
      </c>
      <c r="E418" s="1">
        <v>44082</v>
      </c>
      <c r="F418" s="4">
        <f t="shared" si="31"/>
        <v>25.379999000000002</v>
      </c>
      <c r="G418" s="4">
        <f t="shared" si="35"/>
        <v>26.399999000000001</v>
      </c>
      <c r="H418" s="1">
        <v>44082</v>
      </c>
      <c r="I418" s="12">
        <f t="shared" si="32"/>
        <v>36.569199999999988</v>
      </c>
      <c r="J418" s="12">
        <f t="shared" si="33"/>
        <v>0.51484752475248197</v>
      </c>
      <c r="K418" s="12">
        <f t="shared" si="34"/>
        <v>4.5544514851485252</v>
      </c>
    </row>
    <row r="419" spans="1:11" ht="15.75" x14ac:dyDescent="0.25">
      <c r="A419" t="s">
        <v>418</v>
      </c>
      <c r="B419">
        <v>136.87190000000001</v>
      </c>
      <c r="C419" s="1">
        <v>44083</v>
      </c>
      <c r="D419" s="2">
        <v>25.24</v>
      </c>
      <c r="E419" s="1">
        <v>44083</v>
      </c>
      <c r="F419" s="4">
        <f t="shared" si="31"/>
        <v>25.24</v>
      </c>
      <c r="G419" s="4">
        <f t="shared" si="35"/>
        <v>26.259999999999998</v>
      </c>
      <c r="H419" s="1">
        <v>44083</v>
      </c>
      <c r="I419" s="12">
        <f t="shared" si="32"/>
        <v>36.871900000000004</v>
      </c>
      <c r="J419" s="12">
        <f t="shared" si="33"/>
        <v>-3.9603960396050741E-2</v>
      </c>
      <c r="K419" s="12">
        <f t="shared" si="34"/>
        <v>3.9999999999999813</v>
      </c>
    </row>
    <row r="420" spans="1:11" ht="15.75" x14ac:dyDescent="0.25">
      <c r="A420" t="s">
        <v>419</v>
      </c>
      <c r="B420">
        <v>136.3493</v>
      </c>
      <c r="C420" s="1">
        <v>44084</v>
      </c>
      <c r="D420" s="2">
        <v>25.139999</v>
      </c>
      <c r="E420" s="1">
        <v>44084</v>
      </c>
      <c r="F420" s="4">
        <f t="shared" si="31"/>
        <v>25.139999</v>
      </c>
      <c r="G420" s="4">
        <f t="shared" si="35"/>
        <v>26.159998999999999</v>
      </c>
      <c r="H420" s="1">
        <v>44084</v>
      </c>
      <c r="I420" s="12">
        <f t="shared" si="32"/>
        <v>36.349300000000007</v>
      </c>
      <c r="J420" s="12">
        <f t="shared" si="33"/>
        <v>-0.43564752475248048</v>
      </c>
      <c r="K420" s="12">
        <f t="shared" si="34"/>
        <v>3.6039564356435516</v>
      </c>
    </row>
    <row r="421" spans="1:11" ht="15.75" x14ac:dyDescent="0.25">
      <c r="A421" t="s">
        <v>420</v>
      </c>
      <c r="B421">
        <v>137.30179999999999</v>
      </c>
      <c r="C421" s="1">
        <v>44085</v>
      </c>
      <c r="D421" s="2">
        <v>25.26</v>
      </c>
      <c r="E421" s="1">
        <v>44085</v>
      </c>
      <c r="F421" s="4">
        <f t="shared" si="31"/>
        <v>25.26</v>
      </c>
      <c r="G421" s="4">
        <f t="shared" si="35"/>
        <v>26.28</v>
      </c>
      <c r="H421" s="1">
        <v>44085</v>
      </c>
      <c r="I421" s="12">
        <f t="shared" si="32"/>
        <v>37.301799999999986</v>
      </c>
      <c r="J421" s="12">
        <f t="shared" si="33"/>
        <v>3.9603960396039639E-2</v>
      </c>
      <c r="K421" s="12">
        <f t="shared" si="34"/>
        <v>4.0792079207920828</v>
      </c>
    </row>
    <row r="422" spans="1:11" ht="15.75" x14ac:dyDescent="0.25">
      <c r="A422" t="s">
        <v>421</v>
      </c>
      <c r="B422">
        <v>139.5187</v>
      </c>
      <c r="C422" s="1">
        <v>44088</v>
      </c>
      <c r="D422" s="2">
        <v>25.4</v>
      </c>
      <c r="E422" s="1">
        <v>44088</v>
      </c>
      <c r="F422" s="4">
        <f t="shared" si="31"/>
        <v>25.4</v>
      </c>
      <c r="G422" s="4">
        <f t="shared" si="35"/>
        <v>26.419999999999998</v>
      </c>
      <c r="H422" s="1">
        <v>44088</v>
      </c>
      <c r="I422" s="12">
        <f t="shared" si="32"/>
        <v>39.518699999999995</v>
      </c>
      <c r="J422" s="12">
        <f t="shared" si="33"/>
        <v>0.59405940594059459</v>
      </c>
      <c r="K422" s="12">
        <f t="shared" si="34"/>
        <v>4.6336633663366156</v>
      </c>
    </row>
    <row r="423" spans="1:11" ht="15.75" x14ac:dyDescent="0.25">
      <c r="A423" t="s">
        <v>422</v>
      </c>
      <c r="B423">
        <v>140.625</v>
      </c>
      <c r="C423" s="1">
        <v>44089</v>
      </c>
      <c r="D423" s="2">
        <v>25.52</v>
      </c>
      <c r="E423" s="1">
        <v>44089</v>
      </c>
      <c r="F423" s="4">
        <f t="shared" si="31"/>
        <v>25.52</v>
      </c>
      <c r="G423" s="4">
        <f t="shared" si="35"/>
        <v>26.54</v>
      </c>
      <c r="H423" s="1">
        <v>44089</v>
      </c>
      <c r="I423" s="12">
        <f t="shared" si="32"/>
        <v>40.625</v>
      </c>
      <c r="J423" s="12">
        <f t="shared" si="33"/>
        <v>1.0693069306930703</v>
      </c>
      <c r="K423" s="12">
        <f t="shared" si="34"/>
        <v>5.1089108910891134</v>
      </c>
    </row>
    <row r="424" spans="1:11" ht="15.75" x14ac:dyDescent="0.25">
      <c r="A424" t="s">
        <v>423</v>
      </c>
      <c r="B424">
        <v>140.5359</v>
      </c>
      <c r="C424" s="1">
        <v>44090</v>
      </c>
      <c r="D424" s="2">
        <v>25.48</v>
      </c>
      <c r="E424" s="1">
        <v>44090</v>
      </c>
      <c r="F424" s="4">
        <f t="shared" si="31"/>
        <v>25.48</v>
      </c>
      <c r="G424" s="4">
        <f t="shared" si="35"/>
        <v>26.5</v>
      </c>
      <c r="H424" s="1">
        <v>44090</v>
      </c>
      <c r="I424" s="12">
        <f t="shared" si="32"/>
        <v>40.535900000000005</v>
      </c>
      <c r="J424" s="12">
        <f t="shared" si="33"/>
        <v>0.9108910891089117</v>
      </c>
      <c r="K424" s="12">
        <f t="shared" si="34"/>
        <v>4.9504950495049549</v>
      </c>
    </row>
    <row r="425" spans="1:11" ht="15.75" x14ac:dyDescent="0.25">
      <c r="A425" t="s">
        <v>424</v>
      </c>
      <c r="B425">
        <v>138.1865</v>
      </c>
      <c r="C425" s="1">
        <v>44091</v>
      </c>
      <c r="D425" s="2">
        <v>25.120000999999998</v>
      </c>
      <c r="E425" s="1">
        <v>44091</v>
      </c>
      <c r="F425" s="4">
        <f t="shared" si="31"/>
        <v>25.120000999999998</v>
      </c>
      <c r="G425" s="4">
        <f t="shared" si="35"/>
        <v>26.140000999999998</v>
      </c>
      <c r="H425" s="1">
        <v>44091</v>
      </c>
      <c r="I425" s="12">
        <f t="shared" si="32"/>
        <v>38.186499999999988</v>
      </c>
      <c r="J425" s="12">
        <f t="shared" si="33"/>
        <v>-0.51484752475248197</v>
      </c>
      <c r="K425" s="12">
        <f t="shared" si="34"/>
        <v>3.5247564356435612</v>
      </c>
    </row>
    <row r="426" spans="1:11" ht="15.75" x14ac:dyDescent="0.25">
      <c r="A426" t="s">
        <v>425</v>
      </c>
      <c r="B426">
        <v>139.33760000000001</v>
      </c>
      <c r="C426" s="1">
        <v>44092</v>
      </c>
      <c r="D426" s="2">
        <v>25.24</v>
      </c>
      <c r="E426" s="1">
        <v>44092</v>
      </c>
      <c r="F426" s="4">
        <f t="shared" si="31"/>
        <v>25.24</v>
      </c>
      <c r="G426" s="4">
        <f t="shared" si="35"/>
        <v>26.259999999999998</v>
      </c>
      <c r="H426" s="1">
        <v>44092</v>
      </c>
      <c r="I426" s="12">
        <f t="shared" si="32"/>
        <v>39.337600000000016</v>
      </c>
      <c r="J426" s="12">
        <f t="shared" si="33"/>
        <v>-3.9603960396050741E-2</v>
      </c>
      <c r="K426" s="12">
        <f t="shared" si="34"/>
        <v>3.9999999999999813</v>
      </c>
    </row>
    <row r="427" spans="1:11" ht="15.75" x14ac:dyDescent="0.25">
      <c r="A427" t="s">
        <v>426</v>
      </c>
      <c r="B427">
        <v>137.87280000000001</v>
      </c>
      <c r="C427" s="1">
        <v>44095</v>
      </c>
      <c r="D427" s="2">
        <v>24.719999000000001</v>
      </c>
      <c r="E427" s="1">
        <v>44095</v>
      </c>
      <c r="F427" s="4">
        <f t="shared" si="31"/>
        <v>24.719999000000001</v>
      </c>
      <c r="G427" s="4">
        <f t="shared" si="35"/>
        <v>25.739999000000001</v>
      </c>
      <c r="H427" s="1">
        <v>44095</v>
      </c>
      <c r="I427" s="12">
        <f t="shared" si="32"/>
        <v>37.872800000000019</v>
      </c>
      <c r="J427" s="12">
        <f t="shared" si="33"/>
        <v>-2.0990138613861342</v>
      </c>
      <c r="K427" s="12">
        <f t="shared" si="34"/>
        <v>1.940590099009909</v>
      </c>
    </row>
    <row r="428" spans="1:11" ht="15.75" x14ac:dyDescent="0.25">
      <c r="A428" t="s">
        <v>427</v>
      </c>
      <c r="B428">
        <v>137.80260000000001</v>
      </c>
      <c r="C428" s="1">
        <v>44096</v>
      </c>
      <c r="D428" s="2">
        <v>24.5</v>
      </c>
      <c r="E428" s="1">
        <v>44096</v>
      </c>
      <c r="F428" s="4">
        <f t="shared" si="31"/>
        <v>24.5</v>
      </c>
      <c r="G428" s="4">
        <f t="shared" si="35"/>
        <v>25.52</v>
      </c>
      <c r="H428" s="1">
        <v>44096</v>
      </c>
      <c r="I428" s="12">
        <f t="shared" si="32"/>
        <v>37.80260000000002</v>
      </c>
      <c r="J428" s="12">
        <f t="shared" si="33"/>
        <v>-2.9702970297029729</v>
      </c>
      <c r="K428" s="12">
        <f t="shared" si="34"/>
        <v>1.0693069306930703</v>
      </c>
    </row>
    <row r="429" spans="1:11" ht="15.75" x14ac:dyDescent="0.25">
      <c r="A429" t="s">
        <v>428</v>
      </c>
      <c r="B429">
        <v>136.99160000000001</v>
      </c>
      <c r="C429" s="1">
        <v>44097</v>
      </c>
      <c r="D429" s="2">
        <v>24.52</v>
      </c>
      <c r="E429" s="1">
        <v>44097</v>
      </c>
      <c r="F429" s="4">
        <f t="shared" si="31"/>
        <v>24.52</v>
      </c>
      <c r="G429" s="4">
        <f t="shared" si="35"/>
        <v>25.54</v>
      </c>
      <c r="H429" s="1">
        <v>44097</v>
      </c>
      <c r="I429" s="12">
        <f t="shared" si="32"/>
        <v>36.991600000000012</v>
      </c>
      <c r="J429" s="12">
        <f t="shared" si="33"/>
        <v>-2.8910891089108937</v>
      </c>
      <c r="K429" s="12">
        <f t="shared" si="34"/>
        <v>1.1485148514851495</v>
      </c>
    </row>
    <row r="430" spans="1:11" ht="15.75" x14ac:dyDescent="0.25">
      <c r="A430" t="s">
        <v>429</v>
      </c>
      <c r="B430">
        <v>134.97370000000001</v>
      </c>
      <c r="C430" s="1">
        <v>44098</v>
      </c>
      <c r="D430" s="2">
        <v>24.120000999999998</v>
      </c>
      <c r="E430" s="1">
        <v>44098</v>
      </c>
      <c r="F430" s="4">
        <f t="shared" si="31"/>
        <v>24.120000999999998</v>
      </c>
      <c r="G430" s="4">
        <f t="shared" si="35"/>
        <v>25.140000999999998</v>
      </c>
      <c r="H430" s="1">
        <v>44098</v>
      </c>
      <c r="I430" s="12">
        <f t="shared" si="32"/>
        <v>34.973700000000022</v>
      </c>
      <c r="J430" s="12">
        <f t="shared" si="33"/>
        <v>-4.4752435643564459</v>
      </c>
      <c r="K430" s="12">
        <f t="shared" si="34"/>
        <v>-0.43563960396040269</v>
      </c>
    </row>
    <row r="431" spans="1:11" ht="15.75" x14ac:dyDescent="0.25">
      <c r="A431" t="s">
        <v>430</v>
      </c>
      <c r="B431">
        <v>135.12370000000001</v>
      </c>
      <c r="C431" s="1">
        <v>44099</v>
      </c>
      <c r="D431" s="2">
        <v>24.059999000000001</v>
      </c>
      <c r="E431" s="1">
        <v>44099</v>
      </c>
      <c r="F431" s="4">
        <f t="shared" si="31"/>
        <v>24.059999000000001</v>
      </c>
      <c r="G431" s="4">
        <f t="shared" si="35"/>
        <v>25.079999000000001</v>
      </c>
      <c r="H431" s="1">
        <v>44099</v>
      </c>
      <c r="I431" s="12">
        <f t="shared" si="32"/>
        <v>35.123700000000028</v>
      </c>
      <c r="J431" s="12">
        <f t="shared" si="33"/>
        <v>-4.7128752475247504</v>
      </c>
      <c r="K431" s="12">
        <f t="shared" si="34"/>
        <v>-0.67327128712870721</v>
      </c>
    </row>
    <row r="432" spans="1:11" ht="15.75" x14ac:dyDescent="0.25">
      <c r="A432" t="s">
        <v>431</v>
      </c>
      <c r="B432">
        <v>136.83160000000001</v>
      </c>
      <c r="C432" s="1">
        <v>44102</v>
      </c>
      <c r="D432" s="2">
        <v>24.280000999999999</v>
      </c>
      <c r="E432" s="1">
        <v>44102</v>
      </c>
      <c r="F432" s="4">
        <f t="shared" si="31"/>
        <v>24.280000999999999</v>
      </c>
      <c r="G432" s="4">
        <f t="shared" si="35"/>
        <v>25.300000999999998</v>
      </c>
      <c r="H432" s="1">
        <v>44102</v>
      </c>
      <c r="I432" s="12">
        <f t="shared" si="32"/>
        <v>36.831600000000009</v>
      </c>
      <c r="J432" s="12">
        <f t="shared" si="33"/>
        <v>-3.8415801980198117</v>
      </c>
      <c r="K432" s="12">
        <f t="shared" si="34"/>
        <v>0.19802376237623154</v>
      </c>
    </row>
    <row r="433" spans="1:11" ht="15.75" x14ac:dyDescent="0.25">
      <c r="A433" t="s">
        <v>432</v>
      </c>
      <c r="B433">
        <v>137.3004</v>
      </c>
      <c r="C433" s="1">
        <v>44103</v>
      </c>
      <c r="D433" s="2">
        <v>24.08</v>
      </c>
      <c r="E433" s="1">
        <v>44103</v>
      </c>
      <c r="F433" s="4">
        <f t="shared" si="31"/>
        <v>24.08</v>
      </c>
      <c r="G433" s="4">
        <f t="shared" si="35"/>
        <v>25.099999999999998</v>
      </c>
      <c r="H433" s="1">
        <v>44103</v>
      </c>
      <c r="I433" s="12">
        <f t="shared" si="32"/>
        <v>37.300399999999989</v>
      </c>
      <c r="J433" s="12">
        <f t="shared" si="33"/>
        <v>-4.6336633663366378</v>
      </c>
      <c r="K433" s="12">
        <f t="shared" si="34"/>
        <v>-0.59405940594060569</v>
      </c>
    </row>
    <row r="434" spans="1:11" ht="15.75" x14ac:dyDescent="0.25">
      <c r="A434" t="s">
        <v>433</v>
      </c>
      <c r="B434">
        <v>139.25280000000001</v>
      </c>
      <c r="C434" s="1">
        <v>44104</v>
      </c>
      <c r="D434" s="2">
        <v>24.280000999999999</v>
      </c>
      <c r="E434" s="1">
        <v>44104</v>
      </c>
      <c r="F434" s="4">
        <f t="shared" si="31"/>
        <v>24.280000999999999</v>
      </c>
      <c r="G434" s="4">
        <f t="shared" si="35"/>
        <v>25.300000999999998</v>
      </c>
      <c r="H434" s="1">
        <v>44104</v>
      </c>
      <c r="I434" s="12">
        <f t="shared" si="32"/>
        <v>39.252800000000001</v>
      </c>
      <c r="J434" s="12">
        <f t="shared" si="33"/>
        <v>-3.8415801980198117</v>
      </c>
      <c r="K434" s="12">
        <f t="shared" si="34"/>
        <v>0.19802376237623154</v>
      </c>
    </row>
    <row r="435" spans="1:11" ht="15.75" x14ac:dyDescent="0.25">
      <c r="A435" t="s">
        <v>434</v>
      </c>
      <c r="B435">
        <v>140.9058</v>
      </c>
      <c r="C435" s="1">
        <v>44109</v>
      </c>
      <c r="D435" s="2">
        <v>24.52</v>
      </c>
      <c r="E435" s="1">
        <v>44109</v>
      </c>
      <c r="F435" s="4">
        <f t="shared" si="31"/>
        <v>24.52</v>
      </c>
      <c r="G435" s="4">
        <f t="shared" si="35"/>
        <v>25.54</v>
      </c>
      <c r="H435" s="1">
        <v>44109</v>
      </c>
      <c r="I435" s="12">
        <f t="shared" si="32"/>
        <v>40.905799999999992</v>
      </c>
      <c r="J435" s="12">
        <f t="shared" si="33"/>
        <v>-2.8910891089108937</v>
      </c>
      <c r="K435" s="12">
        <f t="shared" si="34"/>
        <v>1.1485148514851495</v>
      </c>
    </row>
    <row r="436" spans="1:11" ht="15.75" x14ac:dyDescent="0.25">
      <c r="A436" t="s">
        <v>435</v>
      </c>
      <c r="B436">
        <v>142.1437</v>
      </c>
      <c r="C436" s="1">
        <v>44110</v>
      </c>
      <c r="D436" s="2">
        <v>24.780000999999999</v>
      </c>
      <c r="E436" s="1">
        <v>44110</v>
      </c>
      <c r="F436" s="4">
        <f t="shared" si="31"/>
        <v>24.780000999999999</v>
      </c>
      <c r="G436" s="4">
        <f t="shared" si="35"/>
        <v>25.800000999999998</v>
      </c>
      <c r="H436" s="1">
        <v>44110</v>
      </c>
      <c r="I436" s="12">
        <f t="shared" si="32"/>
        <v>42.14370000000001</v>
      </c>
      <c r="J436" s="12">
        <f t="shared" si="33"/>
        <v>-1.8613821782178297</v>
      </c>
      <c r="K436" s="12">
        <f t="shared" si="34"/>
        <v>2.1782217821782135</v>
      </c>
    </row>
    <row r="437" spans="1:11" ht="15.75" x14ac:dyDescent="0.25">
      <c r="A437" t="s">
        <v>436</v>
      </c>
      <c r="B437">
        <v>143.01859999999999</v>
      </c>
      <c r="C437" s="1">
        <v>44111</v>
      </c>
      <c r="D437" s="2">
        <v>25.059999000000001</v>
      </c>
      <c r="E437" s="1">
        <v>44111</v>
      </c>
      <c r="F437" s="4">
        <f t="shared" si="31"/>
        <v>25.059999000000001</v>
      </c>
      <c r="G437" s="4">
        <f t="shared" si="35"/>
        <v>26.079999000000001</v>
      </c>
      <c r="H437" s="1">
        <v>44111</v>
      </c>
      <c r="I437" s="12">
        <f t="shared" si="32"/>
        <v>43.018599999999992</v>
      </c>
      <c r="J437" s="12">
        <f t="shared" si="33"/>
        <v>-0.75247920792078649</v>
      </c>
      <c r="K437" s="12">
        <f t="shared" si="34"/>
        <v>3.2871247524752567</v>
      </c>
    </row>
    <row r="438" spans="1:11" ht="15.75" x14ac:dyDescent="0.25">
      <c r="A438" t="s">
        <v>437</v>
      </c>
      <c r="B438">
        <v>143.91909999999999</v>
      </c>
      <c r="C438" s="1">
        <v>44112</v>
      </c>
      <c r="D438" s="2">
        <v>24.940000999999999</v>
      </c>
      <c r="E438" s="1">
        <v>44112</v>
      </c>
      <c r="F438" s="4">
        <f t="shared" si="31"/>
        <v>24.940000999999999</v>
      </c>
      <c r="G438" s="4">
        <f t="shared" si="35"/>
        <v>25.960000999999998</v>
      </c>
      <c r="H438" s="1">
        <v>44112</v>
      </c>
      <c r="I438" s="12">
        <f t="shared" si="32"/>
        <v>43.919099999999986</v>
      </c>
      <c r="J438" s="12">
        <f t="shared" si="33"/>
        <v>-1.2277188118811955</v>
      </c>
      <c r="K438" s="12">
        <f t="shared" si="34"/>
        <v>2.8118851485148477</v>
      </c>
    </row>
    <row r="439" spans="1:11" ht="15.75" x14ac:dyDescent="0.25">
      <c r="A439" t="s">
        <v>438</v>
      </c>
      <c r="B439">
        <v>145.4862</v>
      </c>
      <c r="C439" s="1">
        <v>44113</v>
      </c>
      <c r="D439" s="2">
        <v>24.98</v>
      </c>
      <c r="E439" s="1">
        <v>44113</v>
      </c>
      <c r="F439" s="4">
        <f t="shared" si="31"/>
        <v>24.98</v>
      </c>
      <c r="G439" s="4">
        <f t="shared" si="35"/>
        <v>26</v>
      </c>
      <c r="H439" s="1">
        <v>44113</v>
      </c>
      <c r="I439" s="12">
        <f t="shared" si="32"/>
        <v>45.48619999999999</v>
      </c>
      <c r="J439" s="12">
        <f t="shared" si="33"/>
        <v>-1.0693069306930703</v>
      </c>
      <c r="K439" s="12">
        <f t="shared" si="34"/>
        <v>2.9702970297029729</v>
      </c>
    </row>
    <row r="440" spans="1:11" ht="15.75" x14ac:dyDescent="0.25">
      <c r="A440" t="s">
        <v>439</v>
      </c>
      <c r="B440">
        <v>148.43299999999999</v>
      </c>
      <c r="C440" s="1">
        <v>44116</v>
      </c>
      <c r="D440" s="2">
        <v>25.48</v>
      </c>
      <c r="E440" s="1">
        <v>44116</v>
      </c>
      <c r="F440" s="4">
        <f t="shared" si="31"/>
        <v>25.48</v>
      </c>
      <c r="G440" s="4">
        <f t="shared" si="35"/>
        <v>26.5</v>
      </c>
      <c r="H440" s="1">
        <v>44116</v>
      </c>
      <c r="I440" s="12">
        <f t="shared" si="32"/>
        <v>48.432999999999993</v>
      </c>
      <c r="J440" s="12">
        <f t="shared" si="33"/>
        <v>0.9108910891089117</v>
      </c>
      <c r="K440" s="12">
        <f t="shared" si="34"/>
        <v>4.9504950495049549</v>
      </c>
    </row>
    <row r="441" spans="1:11" ht="15.75" x14ac:dyDescent="0.25">
      <c r="A441" t="s">
        <v>440</v>
      </c>
      <c r="B441">
        <v>148.90170000000001</v>
      </c>
      <c r="C441" s="1">
        <v>44118</v>
      </c>
      <c r="D441" s="2">
        <v>25.42</v>
      </c>
      <c r="E441" s="1">
        <v>44118</v>
      </c>
      <c r="F441" s="4">
        <f t="shared" si="31"/>
        <v>25.42</v>
      </c>
      <c r="G441" s="4">
        <f t="shared" si="35"/>
        <v>26.44</v>
      </c>
      <c r="H441" s="1">
        <v>44118</v>
      </c>
      <c r="I441" s="12">
        <f t="shared" si="32"/>
        <v>48.901700000000005</v>
      </c>
      <c r="J441" s="12">
        <f t="shared" si="33"/>
        <v>0.67326732673267387</v>
      </c>
      <c r="K441" s="12">
        <f t="shared" si="34"/>
        <v>4.7128712871287171</v>
      </c>
    </row>
    <row r="442" spans="1:11" ht="15.75" x14ac:dyDescent="0.25">
      <c r="A442" t="s">
        <v>441</v>
      </c>
      <c r="B442">
        <v>147.2022</v>
      </c>
      <c r="C442" s="1">
        <v>44119</v>
      </c>
      <c r="D442" s="2">
        <v>24.9</v>
      </c>
      <c r="E442" s="1">
        <v>44119</v>
      </c>
      <c r="F442" s="4">
        <f t="shared" si="31"/>
        <v>24.9</v>
      </c>
      <c r="G442" s="4">
        <f t="shared" si="35"/>
        <v>25.919999999999998</v>
      </c>
      <c r="H442" s="1">
        <v>44119</v>
      </c>
      <c r="I442" s="12">
        <f t="shared" si="32"/>
        <v>47.202199999999991</v>
      </c>
      <c r="J442" s="12">
        <f t="shared" si="33"/>
        <v>-1.3861386138613874</v>
      </c>
      <c r="K442" s="12">
        <f t="shared" si="34"/>
        <v>2.6534653465346558</v>
      </c>
    </row>
    <row r="443" spans="1:11" ht="15.75" x14ac:dyDescent="0.25">
      <c r="A443" t="s">
        <v>442</v>
      </c>
      <c r="B443">
        <v>147.6687</v>
      </c>
      <c r="C443" s="1">
        <v>44120</v>
      </c>
      <c r="D443" s="2">
        <v>25.200001</v>
      </c>
      <c r="E443" s="1">
        <v>44120</v>
      </c>
      <c r="F443" s="4">
        <f t="shared" si="31"/>
        <v>25.200001</v>
      </c>
      <c r="G443" s="4">
        <f t="shared" si="35"/>
        <v>26.220001</v>
      </c>
      <c r="H443" s="1">
        <v>44120</v>
      </c>
      <c r="I443" s="12">
        <f t="shared" si="32"/>
        <v>47.668700000000008</v>
      </c>
      <c r="J443" s="12">
        <f t="shared" si="33"/>
        <v>-0.19801584158415375</v>
      </c>
      <c r="K443" s="12">
        <f t="shared" si="34"/>
        <v>3.8415881188118783</v>
      </c>
    </row>
    <row r="444" spans="1:11" ht="15.75" x14ac:dyDescent="0.25">
      <c r="A444" t="s">
        <v>443</v>
      </c>
      <c r="B444">
        <v>146.09270000000001</v>
      </c>
      <c r="C444" s="1">
        <v>44123</v>
      </c>
      <c r="D444" s="2">
        <v>25.32</v>
      </c>
      <c r="E444" s="1">
        <v>44123</v>
      </c>
      <c r="F444" s="4">
        <f t="shared" si="31"/>
        <v>25.32</v>
      </c>
      <c r="G444" s="4">
        <f t="shared" si="35"/>
        <v>26.34</v>
      </c>
      <c r="H444" s="1">
        <v>44123</v>
      </c>
      <c r="I444" s="12">
        <f t="shared" si="32"/>
        <v>46.092700000000008</v>
      </c>
      <c r="J444" s="12">
        <f t="shared" si="33"/>
        <v>0.27722772277227747</v>
      </c>
      <c r="K444" s="12">
        <f t="shared" si="34"/>
        <v>4.3168316831683207</v>
      </c>
    </row>
    <row r="445" spans="1:11" ht="15.75" x14ac:dyDescent="0.25">
      <c r="A445" t="s">
        <v>444</v>
      </c>
      <c r="B445">
        <v>147.14619999999999</v>
      </c>
      <c r="C445" s="1">
        <v>44124</v>
      </c>
      <c r="D445" s="2">
        <v>25.34</v>
      </c>
      <c r="E445" s="1">
        <v>44124</v>
      </c>
      <c r="F445" s="4">
        <f t="shared" si="31"/>
        <v>25.34</v>
      </c>
      <c r="G445" s="4">
        <f t="shared" si="35"/>
        <v>26.36</v>
      </c>
      <c r="H445" s="1">
        <v>44124</v>
      </c>
      <c r="I445" s="12">
        <f t="shared" si="32"/>
        <v>47.146199999999979</v>
      </c>
      <c r="J445" s="12">
        <f t="shared" si="33"/>
        <v>0.35643564356435675</v>
      </c>
      <c r="K445" s="12">
        <f t="shared" si="34"/>
        <v>4.3960396039603999</v>
      </c>
    </row>
    <row r="446" spans="1:11" ht="15.75" x14ac:dyDescent="0.25">
      <c r="A446" t="s">
        <v>445</v>
      </c>
      <c r="B446">
        <v>147.2723</v>
      </c>
      <c r="C446" s="1">
        <v>44125</v>
      </c>
      <c r="D446" s="2">
        <v>25.540001</v>
      </c>
      <c r="E446" s="1">
        <v>44125</v>
      </c>
      <c r="F446" s="4">
        <f t="shared" si="31"/>
        <v>25.540001</v>
      </c>
      <c r="G446" s="4">
        <f t="shared" si="35"/>
        <v>26.560001</v>
      </c>
      <c r="H446" s="1">
        <v>44125</v>
      </c>
      <c r="I446" s="12">
        <f t="shared" si="32"/>
        <v>47.272300000000001</v>
      </c>
      <c r="J446" s="12">
        <f t="shared" si="33"/>
        <v>1.1485188118811829</v>
      </c>
      <c r="K446" s="12">
        <f t="shared" si="34"/>
        <v>5.1881227722772261</v>
      </c>
    </row>
    <row r="447" spans="1:11" ht="15.75" x14ac:dyDescent="0.25">
      <c r="A447" t="s">
        <v>446</v>
      </c>
      <c r="B447">
        <v>146.6515</v>
      </c>
      <c r="C447" s="1">
        <v>44126</v>
      </c>
      <c r="D447" s="2">
        <v>25.559999000000001</v>
      </c>
      <c r="E447" s="1">
        <v>44126</v>
      </c>
      <c r="F447" s="4">
        <f t="shared" si="31"/>
        <v>25.559999000000001</v>
      </c>
      <c r="G447" s="4">
        <f t="shared" si="35"/>
        <v>26.579999000000001</v>
      </c>
      <c r="H447" s="1">
        <v>44126</v>
      </c>
      <c r="I447" s="12">
        <f t="shared" si="32"/>
        <v>46.651499999999999</v>
      </c>
      <c r="J447" s="12">
        <f t="shared" si="33"/>
        <v>1.2277188118811955</v>
      </c>
      <c r="K447" s="12">
        <f t="shared" si="34"/>
        <v>5.2673227722772387</v>
      </c>
    </row>
    <row r="448" spans="1:11" ht="15.75" x14ac:dyDescent="0.25">
      <c r="A448" t="s">
        <v>447</v>
      </c>
      <c r="B448">
        <v>144.9325</v>
      </c>
      <c r="C448" s="1">
        <v>44127</v>
      </c>
      <c r="D448" s="2">
        <v>25.700001</v>
      </c>
      <c r="E448" s="1">
        <v>44127</v>
      </c>
      <c r="F448" s="4">
        <f t="shared" si="31"/>
        <v>25.700001</v>
      </c>
      <c r="G448" s="4">
        <f t="shared" si="35"/>
        <v>26.720001</v>
      </c>
      <c r="H448" s="1">
        <v>44127</v>
      </c>
      <c r="I448" s="12">
        <f t="shared" si="32"/>
        <v>44.932499999999997</v>
      </c>
      <c r="J448" s="12">
        <f t="shared" si="33"/>
        <v>1.7821821782178171</v>
      </c>
      <c r="K448" s="12">
        <f t="shared" si="34"/>
        <v>5.8217861386138603</v>
      </c>
    </row>
    <row r="449" spans="1:11" ht="15.75" x14ac:dyDescent="0.25">
      <c r="A449" t="s">
        <v>448</v>
      </c>
      <c r="B449">
        <v>146.50829999999999</v>
      </c>
      <c r="C449" s="1">
        <v>44131</v>
      </c>
      <c r="D449" s="2">
        <v>25.52</v>
      </c>
      <c r="E449" s="1">
        <v>44131</v>
      </c>
      <c r="F449" s="4">
        <f t="shared" si="31"/>
        <v>25.52</v>
      </c>
      <c r="G449" s="4">
        <f t="shared" si="35"/>
        <v>26.54</v>
      </c>
      <c r="H449" s="1">
        <v>44131</v>
      </c>
      <c r="I449" s="12">
        <f t="shared" si="32"/>
        <v>46.508299999999991</v>
      </c>
      <c r="J449" s="12">
        <f t="shared" si="33"/>
        <v>1.0693069306930703</v>
      </c>
      <c r="K449" s="12">
        <f t="shared" si="34"/>
        <v>5.1089108910891134</v>
      </c>
    </row>
    <row r="450" spans="1:11" ht="15.75" x14ac:dyDescent="0.25">
      <c r="A450" t="s">
        <v>449</v>
      </c>
      <c r="B450">
        <v>146.1789</v>
      </c>
      <c r="C450" s="1">
        <v>44132</v>
      </c>
      <c r="D450" s="2">
        <v>25.459999</v>
      </c>
      <c r="E450" s="1">
        <v>44132</v>
      </c>
      <c r="F450" s="4">
        <f t="shared" si="31"/>
        <v>25.459999</v>
      </c>
      <c r="G450" s="4">
        <f t="shared" si="35"/>
        <v>26.479998999999999</v>
      </c>
      <c r="H450" s="1">
        <v>44132</v>
      </c>
      <c r="I450" s="12">
        <f t="shared" si="32"/>
        <v>46.178899999999999</v>
      </c>
      <c r="J450" s="12">
        <f t="shared" si="33"/>
        <v>0.83167920792079908</v>
      </c>
      <c r="K450" s="12">
        <f t="shared" si="34"/>
        <v>4.8712831683168201</v>
      </c>
    </row>
    <row r="451" spans="1:11" ht="15.75" x14ac:dyDescent="0.25">
      <c r="A451" t="s">
        <v>450</v>
      </c>
      <c r="B451">
        <v>147.63329999999999</v>
      </c>
      <c r="C451" s="1">
        <v>44133</v>
      </c>
      <c r="D451" s="2">
        <v>25.379999000000002</v>
      </c>
      <c r="E451" s="1">
        <v>44133</v>
      </c>
      <c r="F451" s="4">
        <f t="shared" ref="F451:F514" si="36">D451</f>
        <v>25.379999000000002</v>
      </c>
      <c r="G451" s="4">
        <f t="shared" si="35"/>
        <v>26.399999000000001</v>
      </c>
      <c r="H451" s="1">
        <v>44133</v>
      </c>
      <c r="I451" s="12">
        <f t="shared" si="32"/>
        <v>47.633299999999991</v>
      </c>
      <c r="J451" s="12">
        <f t="shared" si="33"/>
        <v>0.51484752475248197</v>
      </c>
      <c r="K451" s="12">
        <f t="shared" si="34"/>
        <v>4.5544514851485252</v>
      </c>
    </row>
    <row r="452" spans="1:11" ht="15.75" x14ac:dyDescent="0.25">
      <c r="A452" t="s">
        <v>451</v>
      </c>
      <c r="B452">
        <v>145.11750000000001</v>
      </c>
      <c r="C452" s="1">
        <v>44134</v>
      </c>
      <c r="D452" s="2">
        <v>24.24</v>
      </c>
      <c r="E452" s="1">
        <v>44134</v>
      </c>
      <c r="F452" s="4">
        <f t="shared" si="36"/>
        <v>24.24</v>
      </c>
      <c r="G452" s="4">
        <f t="shared" si="35"/>
        <v>25.259999999999998</v>
      </c>
      <c r="H452" s="1">
        <v>44134</v>
      </c>
      <c r="I452" s="12">
        <f t="shared" ref="I452:I515" si="37">(B452/$B$2-1)*100</f>
        <v>45.117500000000007</v>
      </c>
      <c r="J452" s="12">
        <f t="shared" ref="J452:J515" si="38">(D452/$D$2-1)*100</f>
        <v>-4.0000000000000036</v>
      </c>
      <c r="K452" s="12">
        <f t="shared" ref="K452:K515" si="39">(G452/$G$2-1)*100</f>
        <v>3.9603960396039639E-2</v>
      </c>
    </row>
    <row r="453" spans="1:11" ht="15.75" x14ac:dyDescent="0.25">
      <c r="A453" t="s">
        <v>452</v>
      </c>
      <c r="B453">
        <v>146.62569999999999</v>
      </c>
      <c r="C453" s="1">
        <v>44137</v>
      </c>
      <c r="D453" s="2">
        <v>24.6</v>
      </c>
      <c r="E453" s="1">
        <v>44137</v>
      </c>
      <c r="F453" s="4">
        <f t="shared" si="36"/>
        <v>24.6</v>
      </c>
      <c r="G453" s="4">
        <f t="shared" si="35"/>
        <v>25.62</v>
      </c>
      <c r="H453" s="1">
        <v>44137</v>
      </c>
      <c r="I453" s="12">
        <f t="shared" si="37"/>
        <v>46.625699999999995</v>
      </c>
      <c r="J453" s="12">
        <f t="shared" si="38"/>
        <v>-2.5742574257425654</v>
      </c>
      <c r="K453" s="12">
        <f t="shared" si="39"/>
        <v>1.4653465346534666</v>
      </c>
    </row>
    <row r="454" spans="1:11" ht="15.75" x14ac:dyDescent="0.25">
      <c r="A454" t="s">
        <v>453</v>
      </c>
      <c r="B454">
        <v>146.7594</v>
      </c>
      <c r="C454" s="1">
        <v>44138</v>
      </c>
      <c r="D454" s="2">
        <v>25.120000999999998</v>
      </c>
      <c r="E454" s="1">
        <v>44138</v>
      </c>
      <c r="F454" s="4">
        <f t="shared" si="36"/>
        <v>25.120000999999998</v>
      </c>
      <c r="G454" s="4">
        <f t="shared" si="35"/>
        <v>26.140000999999998</v>
      </c>
      <c r="H454" s="1">
        <v>44138</v>
      </c>
      <c r="I454" s="12">
        <f t="shared" si="37"/>
        <v>46.759400000000007</v>
      </c>
      <c r="J454" s="12">
        <f t="shared" si="38"/>
        <v>-0.51484752475248197</v>
      </c>
      <c r="K454" s="12">
        <f t="shared" si="39"/>
        <v>3.5247564356435612</v>
      </c>
    </row>
    <row r="455" spans="1:11" ht="15.75" x14ac:dyDescent="0.25">
      <c r="A455" t="s">
        <v>454</v>
      </c>
      <c r="B455">
        <v>149.94890000000001</v>
      </c>
      <c r="C455" s="1">
        <v>44139</v>
      </c>
      <c r="D455" s="2">
        <v>25</v>
      </c>
      <c r="E455" s="1">
        <v>44139</v>
      </c>
      <c r="F455" s="4">
        <f t="shared" si="36"/>
        <v>25</v>
      </c>
      <c r="G455" s="4">
        <f t="shared" si="35"/>
        <v>26.02</v>
      </c>
      <c r="H455" s="1">
        <v>44139</v>
      </c>
      <c r="I455" s="12">
        <f t="shared" si="37"/>
        <v>49.948900000000009</v>
      </c>
      <c r="J455" s="12">
        <f t="shared" si="38"/>
        <v>-0.99009900990099098</v>
      </c>
      <c r="K455" s="12">
        <f t="shared" si="39"/>
        <v>3.0495049504950522</v>
      </c>
    </row>
    <row r="456" spans="1:11" ht="15.75" x14ac:dyDescent="0.25">
      <c r="A456" t="s">
        <v>455</v>
      </c>
      <c r="B456">
        <v>153.053</v>
      </c>
      <c r="C456" s="1">
        <v>44140</v>
      </c>
      <c r="D456" s="2">
        <v>25.700001</v>
      </c>
      <c r="E456" s="1">
        <v>44140</v>
      </c>
      <c r="F456" s="4">
        <f t="shared" si="36"/>
        <v>25.700001</v>
      </c>
      <c r="G456" s="4">
        <f t="shared" si="35"/>
        <v>26.720001</v>
      </c>
      <c r="H456" s="1">
        <v>44140</v>
      </c>
      <c r="I456" s="12">
        <f t="shared" si="37"/>
        <v>53.052999999999997</v>
      </c>
      <c r="J456" s="12">
        <f t="shared" si="38"/>
        <v>1.7821821782178171</v>
      </c>
      <c r="K456" s="12">
        <f t="shared" si="39"/>
        <v>5.8217861386138603</v>
      </c>
    </row>
    <row r="457" spans="1:11" ht="15.75" x14ac:dyDescent="0.25">
      <c r="A457" t="s">
        <v>456</v>
      </c>
      <c r="B457">
        <v>152.85679999999999</v>
      </c>
      <c r="C457" s="1">
        <v>44141</v>
      </c>
      <c r="D457" s="2">
        <v>25.879999000000002</v>
      </c>
      <c r="E457" s="1">
        <v>44141</v>
      </c>
      <c r="F457" s="4">
        <f t="shared" si="36"/>
        <v>25.879999000000002</v>
      </c>
      <c r="G457" s="4">
        <f t="shared" si="35"/>
        <v>26.899999000000001</v>
      </c>
      <c r="H457" s="1">
        <v>44141</v>
      </c>
      <c r="I457" s="12">
        <f t="shared" si="37"/>
        <v>52.856799999999993</v>
      </c>
      <c r="J457" s="12">
        <f t="shared" si="38"/>
        <v>2.4950455445544639</v>
      </c>
      <c r="K457" s="12">
        <f t="shared" si="39"/>
        <v>6.5346495049505071</v>
      </c>
    </row>
    <row r="458" spans="1:11" ht="15.75" x14ac:dyDescent="0.25">
      <c r="A458" t="s">
        <v>457</v>
      </c>
      <c r="B458">
        <v>150.39949999999999</v>
      </c>
      <c r="C458" s="1">
        <v>44144</v>
      </c>
      <c r="D458" s="2">
        <v>26.16</v>
      </c>
      <c r="E458" s="1">
        <v>44144</v>
      </c>
      <c r="F458" s="4">
        <f t="shared" si="36"/>
        <v>26.16</v>
      </c>
      <c r="G458" s="4">
        <f t="shared" si="35"/>
        <v>27.18</v>
      </c>
      <c r="H458" s="1">
        <v>44144</v>
      </c>
      <c r="I458" s="12">
        <f t="shared" si="37"/>
        <v>50.399499999999996</v>
      </c>
      <c r="J458" s="12">
        <f t="shared" si="38"/>
        <v>3.6039603960396072</v>
      </c>
      <c r="K458" s="12">
        <f t="shared" si="39"/>
        <v>7.6435643564356504</v>
      </c>
    </row>
    <row r="459" spans="1:11" ht="15.75" x14ac:dyDescent="0.25">
      <c r="A459" t="s">
        <v>458</v>
      </c>
      <c r="B459">
        <v>146.33709999999999</v>
      </c>
      <c r="C459" s="1">
        <v>44145</v>
      </c>
      <c r="D459" s="2">
        <v>26.4</v>
      </c>
      <c r="E459" s="1">
        <v>44145</v>
      </c>
      <c r="F459" s="4">
        <f t="shared" si="36"/>
        <v>26.4</v>
      </c>
      <c r="G459" s="4">
        <f t="shared" si="35"/>
        <v>27.419999999999998</v>
      </c>
      <c r="H459" s="1">
        <v>44145</v>
      </c>
      <c r="I459" s="12">
        <f t="shared" si="37"/>
        <v>46.3371</v>
      </c>
      <c r="J459" s="12">
        <f t="shared" si="38"/>
        <v>4.5544554455445585</v>
      </c>
      <c r="K459" s="12">
        <f t="shared" si="39"/>
        <v>8.5940594059405804</v>
      </c>
    </row>
    <row r="460" spans="1:11" ht="15.75" x14ac:dyDescent="0.25">
      <c r="A460" t="s">
        <v>459</v>
      </c>
      <c r="B460">
        <v>143.8124</v>
      </c>
      <c r="C460" s="1">
        <v>44146</v>
      </c>
      <c r="D460" s="2">
        <v>26.4</v>
      </c>
      <c r="E460" s="1">
        <v>44146</v>
      </c>
      <c r="F460" s="4">
        <f t="shared" si="36"/>
        <v>26.4</v>
      </c>
      <c r="G460" s="4">
        <f t="shared" si="35"/>
        <v>27.419999999999998</v>
      </c>
      <c r="H460" s="1">
        <v>44146</v>
      </c>
      <c r="I460" s="12">
        <f t="shared" si="37"/>
        <v>43.812399999999997</v>
      </c>
      <c r="J460" s="12">
        <f t="shared" si="38"/>
        <v>4.5544554455445585</v>
      </c>
      <c r="K460" s="12">
        <f t="shared" si="39"/>
        <v>8.5940594059405804</v>
      </c>
    </row>
    <row r="461" spans="1:11" ht="15.75" x14ac:dyDescent="0.25">
      <c r="A461" t="s">
        <v>460</v>
      </c>
      <c r="B461">
        <v>147.08779999999999</v>
      </c>
      <c r="C461" s="1">
        <v>44147</v>
      </c>
      <c r="D461" s="2">
        <v>26.34</v>
      </c>
      <c r="E461" s="1">
        <v>44147</v>
      </c>
      <c r="F461" s="4">
        <f t="shared" si="36"/>
        <v>26.34</v>
      </c>
      <c r="G461" s="4">
        <f t="shared" si="35"/>
        <v>27.36</v>
      </c>
      <c r="H461" s="1">
        <v>44147</v>
      </c>
      <c r="I461" s="12">
        <f t="shared" si="37"/>
        <v>47.087799999999987</v>
      </c>
      <c r="J461" s="12">
        <f t="shared" si="38"/>
        <v>4.3168316831683207</v>
      </c>
      <c r="K461" s="12">
        <f t="shared" si="39"/>
        <v>8.3564356435643639</v>
      </c>
    </row>
    <row r="462" spans="1:11" ht="15.75" x14ac:dyDescent="0.25">
      <c r="A462" t="s">
        <v>461</v>
      </c>
      <c r="B462">
        <v>149.0651</v>
      </c>
      <c r="C462" s="1">
        <v>44148</v>
      </c>
      <c r="D462" s="2">
        <v>26.299999</v>
      </c>
      <c r="E462" s="1">
        <v>44148</v>
      </c>
      <c r="F462" s="4">
        <f t="shared" si="36"/>
        <v>26.299999</v>
      </c>
      <c r="G462" s="4">
        <f t="shared" si="35"/>
        <v>27.319998999999999</v>
      </c>
      <c r="H462" s="1">
        <v>44148</v>
      </c>
      <c r="I462" s="12">
        <f t="shared" si="37"/>
        <v>49.065099999999994</v>
      </c>
      <c r="J462" s="12">
        <f t="shared" si="38"/>
        <v>4.1584118811881066</v>
      </c>
      <c r="K462" s="12">
        <f t="shared" si="39"/>
        <v>8.1980158415841498</v>
      </c>
    </row>
    <row r="463" spans="1:11" ht="15.75" x14ac:dyDescent="0.25">
      <c r="A463" t="s">
        <v>462</v>
      </c>
      <c r="B463">
        <v>149.9195</v>
      </c>
      <c r="C463" s="1">
        <v>44151</v>
      </c>
      <c r="D463" s="2">
        <v>26.540001</v>
      </c>
      <c r="E463" s="1">
        <v>44151</v>
      </c>
      <c r="F463" s="4">
        <f t="shared" si="36"/>
        <v>26.540001</v>
      </c>
      <c r="G463" s="4">
        <f t="shared" si="35"/>
        <v>27.560001</v>
      </c>
      <c r="H463" s="1">
        <v>44151</v>
      </c>
      <c r="I463" s="12">
        <f t="shared" si="37"/>
        <v>49.919500000000006</v>
      </c>
      <c r="J463" s="12">
        <f t="shared" si="38"/>
        <v>5.1089148514851468</v>
      </c>
      <c r="K463" s="12">
        <f t="shared" si="39"/>
        <v>9.1485188118811891</v>
      </c>
    </row>
    <row r="464" spans="1:11" ht="15.75" x14ac:dyDescent="0.25">
      <c r="A464" t="s">
        <v>463</v>
      </c>
      <c r="B464">
        <v>148.69630000000001</v>
      </c>
      <c r="C464" s="1">
        <v>44152</v>
      </c>
      <c r="D464" s="2">
        <v>26.58</v>
      </c>
      <c r="E464" s="1">
        <v>44152</v>
      </c>
      <c r="F464" s="4">
        <f t="shared" si="36"/>
        <v>26.58</v>
      </c>
      <c r="G464" s="4">
        <f t="shared" si="35"/>
        <v>27.599999999999998</v>
      </c>
      <c r="H464" s="1">
        <v>44152</v>
      </c>
      <c r="I464" s="12">
        <f t="shared" si="37"/>
        <v>48.696300000000001</v>
      </c>
      <c r="J464" s="12">
        <f t="shared" si="38"/>
        <v>5.2673267326732498</v>
      </c>
      <c r="K464" s="12">
        <f t="shared" si="39"/>
        <v>9.3069306930692939</v>
      </c>
    </row>
    <row r="465" spans="1:11" ht="15.75" x14ac:dyDescent="0.25">
      <c r="A465" t="s">
        <v>464</v>
      </c>
      <c r="B465">
        <v>148.01609999999999</v>
      </c>
      <c r="C465" s="1">
        <v>44153</v>
      </c>
      <c r="D465" s="2">
        <v>26.68</v>
      </c>
      <c r="E465" s="1">
        <v>44153</v>
      </c>
      <c r="F465" s="4">
        <f t="shared" si="36"/>
        <v>26.68</v>
      </c>
      <c r="G465" s="4">
        <f t="shared" si="35"/>
        <v>27.7</v>
      </c>
      <c r="H465" s="1">
        <v>44153</v>
      </c>
      <c r="I465" s="12">
        <f t="shared" si="37"/>
        <v>48.01609999999998</v>
      </c>
      <c r="J465" s="12">
        <f t="shared" si="38"/>
        <v>5.6633663366336684</v>
      </c>
      <c r="K465" s="12">
        <f t="shared" si="39"/>
        <v>9.7029702970296903</v>
      </c>
    </row>
    <row r="466" spans="1:11" ht="15.75" x14ac:dyDescent="0.25">
      <c r="A466" t="s">
        <v>465</v>
      </c>
      <c r="B466">
        <v>149.22110000000001</v>
      </c>
      <c r="C466" s="1">
        <v>44154</v>
      </c>
      <c r="D466" s="2">
        <v>26.52</v>
      </c>
      <c r="E466" s="1">
        <v>44154</v>
      </c>
      <c r="F466" s="4">
        <f t="shared" si="36"/>
        <v>26.52</v>
      </c>
      <c r="G466" s="4">
        <f t="shared" si="35"/>
        <v>27.54</v>
      </c>
      <c r="H466" s="1">
        <v>44154</v>
      </c>
      <c r="I466" s="12">
        <f t="shared" si="37"/>
        <v>49.221100000000021</v>
      </c>
      <c r="J466" s="12">
        <f t="shared" si="38"/>
        <v>5.0297029702970342</v>
      </c>
      <c r="K466" s="12">
        <f t="shared" si="39"/>
        <v>9.069306930693056</v>
      </c>
    </row>
    <row r="467" spans="1:11" ht="15.75" x14ac:dyDescent="0.25">
      <c r="A467" t="s">
        <v>466</v>
      </c>
      <c r="B467">
        <v>151.2929</v>
      </c>
      <c r="C467" s="1">
        <v>44155</v>
      </c>
      <c r="D467" s="2">
        <v>26.58</v>
      </c>
      <c r="E467" s="1">
        <v>44155</v>
      </c>
      <c r="F467" s="4">
        <f t="shared" si="36"/>
        <v>26.58</v>
      </c>
      <c r="G467" s="4">
        <f t="shared" si="35"/>
        <v>27.599999999999998</v>
      </c>
      <c r="H467" s="1">
        <v>44155</v>
      </c>
      <c r="I467" s="12">
        <f t="shared" si="37"/>
        <v>51.292899999999996</v>
      </c>
      <c r="J467" s="12">
        <f t="shared" si="38"/>
        <v>5.2673267326732498</v>
      </c>
      <c r="K467" s="12">
        <f t="shared" si="39"/>
        <v>9.3069306930692939</v>
      </c>
    </row>
    <row r="468" spans="1:11" ht="15.75" x14ac:dyDescent="0.25">
      <c r="A468" t="s">
        <v>467</v>
      </c>
      <c r="B468">
        <v>152.93170000000001</v>
      </c>
      <c r="C468" s="1">
        <v>44158</v>
      </c>
      <c r="D468" s="2">
        <v>26.639999</v>
      </c>
      <c r="E468" s="1">
        <v>44158</v>
      </c>
      <c r="F468" s="4">
        <f t="shared" si="36"/>
        <v>26.639999</v>
      </c>
      <c r="G468" s="4">
        <f t="shared" si="35"/>
        <v>27.659998999999999</v>
      </c>
      <c r="H468" s="1">
        <v>44158</v>
      </c>
      <c r="I468" s="12">
        <f t="shared" si="37"/>
        <v>52.931700000000006</v>
      </c>
      <c r="J468" s="12">
        <f t="shared" si="38"/>
        <v>5.5049465346534543</v>
      </c>
      <c r="K468" s="12">
        <f t="shared" si="39"/>
        <v>9.5445504950494975</v>
      </c>
    </row>
    <row r="469" spans="1:11" ht="15.75" x14ac:dyDescent="0.25">
      <c r="A469" t="s">
        <v>468</v>
      </c>
      <c r="B469">
        <v>152.73079999999999</v>
      </c>
      <c r="C469" s="1">
        <v>44159</v>
      </c>
      <c r="D469" s="2">
        <v>26.74</v>
      </c>
      <c r="E469" s="1">
        <v>44159</v>
      </c>
      <c r="F469" s="4">
        <f t="shared" si="36"/>
        <v>26.74</v>
      </c>
      <c r="G469" s="4">
        <f t="shared" si="35"/>
        <v>27.759999999999998</v>
      </c>
      <c r="H469" s="1">
        <v>44159</v>
      </c>
      <c r="I469" s="12">
        <f t="shared" si="37"/>
        <v>52.730799999999988</v>
      </c>
      <c r="J469" s="12">
        <f t="shared" si="38"/>
        <v>5.900990099009884</v>
      </c>
      <c r="K469" s="12">
        <f t="shared" si="39"/>
        <v>9.9405940594059281</v>
      </c>
    </row>
    <row r="470" spans="1:11" ht="15.75" x14ac:dyDescent="0.25">
      <c r="A470" t="s">
        <v>469</v>
      </c>
      <c r="B470">
        <v>150.56059999999999</v>
      </c>
      <c r="C470" s="1">
        <v>44160</v>
      </c>
      <c r="D470" s="2">
        <v>26.780000999999999</v>
      </c>
      <c r="E470" s="1">
        <v>44160</v>
      </c>
      <c r="F470" s="4">
        <f t="shared" si="36"/>
        <v>26.780000999999999</v>
      </c>
      <c r="G470" s="4">
        <f t="shared" si="35"/>
        <v>27.800000999999998</v>
      </c>
      <c r="H470" s="1">
        <v>44160</v>
      </c>
      <c r="I470" s="12">
        <f t="shared" si="37"/>
        <v>50.560600000000001</v>
      </c>
      <c r="J470" s="12">
        <f t="shared" si="38"/>
        <v>6.0594099009900981</v>
      </c>
      <c r="K470" s="12">
        <f t="shared" si="39"/>
        <v>10.09901386138614</v>
      </c>
    </row>
    <row r="471" spans="1:11" ht="15.75" x14ac:dyDescent="0.25">
      <c r="A471" t="s">
        <v>470</v>
      </c>
      <c r="B471">
        <v>151.30260000000001</v>
      </c>
      <c r="C471" s="1">
        <v>44161</v>
      </c>
      <c r="D471" s="2">
        <v>26.940000999999999</v>
      </c>
      <c r="E471" s="1">
        <v>44161</v>
      </c>
      <c r="F471" s="4">
        <f t="shared" si="36"/>
        <v>26.940000999999999</v>
      </c>
      <c r="G471" s="4">
        <f t="shared" si="35"/>
        <v>27.960000999999998</v>
      </c>
      <c r="H471" s="1">
        <v>44161</v>
      </c>
      <c r="I471" s="12">
        <f t="shared" si="37"/>
        <v>51.30260000000002</v>
      </c>
      <c r="J471" s="12">
        <f t="shared" si="38"/>
        <v>6.6930732673267324</v>
      </c>
      <c r="K471" s="12">
        <f t="shared" si="39"/>
        <v>10.732677227722775</v>
      </c>
    </row>
    <row r="472" spans="1:11" ht="15.75" x14ac:dyDescent="0.25">
      <c r="A472" t="s">
        <v>471</v>
      </c>
      <c r="B472">
        <v>152.36250000000001</v>
      </c>
      <c r="C472" s="1">
        <v>44162</v>
      </c>
      <c r="D472" s="2">
        <v>27.08</v>
      </c>
      <c r="E472" s="1">
        <v>44162</v>
      </c>
      <c r="F472" s="4">
        <f t="shared" si="36"/>
        <v>27.08</v>
      </c>
      <c r="G472" s="4">
        <f t="shared" si="35"/>
        <v>28.099999999999998</v>
      </c>
      <c r="H472" s="1">
        <v>44162</v>
      </c>
      <c r="I472" s="12">
        <f t="shared" si="37"/>
        <v>52.362499999999997</v>
      </c>
      <c r="J472" s="12">
        <f t="shared" si="38"/>
        <v>7.2475247524752318</v>
      </c>
      <c r="K472" s="12">
        <f t="shared" si="39"/>
        <v>11.287128712871276</v>
      </c>
    </row>
    <row r="473" spans="1:11" ht="15.75" x14ac:dyDescent="0.25">
      <c r="A473" t="s">
        <v>472</v>
      </c>
      <c r="B473">
        <v>150.05240000000001</v>
      </c>
      <c r="C473" s="1">
        <v>44165</v>
      </c>
      <c r="D473" s="2">
        <v>26.559999000000001</v>
      </c>
      <c r="E473" s="1">
        <v>44165</v>
      </c>
      <c r="F473" s="4">
        <f t="shared" si="36"/>
        <v>26.559999000000001</v>
      </c>
      <c r="G473" s="4">
        <f>F473+1.68</f>
        <v>28.239999000000001</v>
      </c>
      <c r="H473" s="1">
        <v>44165</v>
      </c>
      <c r="I473" s="12">
        <f t="shared" si="37"/>
        <v>50.052399999999999</v>
      </c>
      <c r="J473" s="12">
        <f t="shared" si="38"/>
        <v>5.1881148514851594</v>
      </c>
      <c r="K473" s="12">
        <f t="shared" si="39"/>
        <v>11.841580198019797</v>
      </c>
    </row>
    <row r="474" spans="1:11" ht="15.75" x14ac:dyDescent="0.25">
      <c r="A474" t="s">
        <v>473</v>
      </c>
      <c r="B474">
        <v>149.99799999999999</v>
      </c>
      <c r="C474" s="1">
        <v>44166</v>
      </c>
      <c r="D474" s="2">
        <v>26.719999000000001</v>
      </c>
      <c r="E474" s="1">
        <v>44166</v>
      </c>
      <c r="F474" s="4">
        <f t="shared" si="36"/>
        <v>26.719999000000001</v>
      </c>
      <c r="G474" s="4">
        <f t="shared" ref="G474:G537" si="40">F474+1.68</f>
        <v>28.399999000000001</v>
      </c>
      <c r="H474" s="1">
        <v>44166</v>
      </c>
      <c r="I474" s="12">
        <f t="shared" si="37"/>
        <v>49.99799999999999</v>
      </c>
      <c r="J474" s="12">
        <f t="shared" si="38"/>
        <v>5.8217782178217936</v>
      </c>
      <c r="K474" s="12">
        <f t="shared" si="39"/>
        <v>12.475243564356431</v>
      </c>
    </row>
    <row r="475" spans="1:11" ht="15.75" x14ac:dyDescent="0.25">
      <c r="A475" t="s">
        <v>474</v>
      </c>
      <c r="B475">
        <v>149.54939999999999</v>
      </c>
      <c r="C475" s="1">
        <v>44167</v>
      </c>
      <c r="D475" s="2">
        <v>26.68</v>
      </c>
      <c r="E475" s="1">
        <v>44167</v>
      </c>
      <c r="F475" s="4">
        <f t="shared" si="36"/>
        <v>26.68</v>
      </c>
      <c r="G475" s="4">
        <f t="shared" si="40"/>
        <v>28.36</v>
      </c>
      <c r="H475" s="1">
        <v>44167</v>
      </c>
      <c r="I475" s="12">
        <f t="shared" si="37"/>
        <v>49.549399999999991</v>
      </c>
      <c r="J475" s="12">
        <f t="shared" si="38"/>
        <v>5.6633663366336684</v>
      </c>
      <c r="K475" s="12">
        <f t="shared" si="39"/>
        <v>12.316831683168306</v>
      </c>
    </row>
    <row r="476" spans="1:11" ht="15.75" x14ac:dyDescent="0.25">
      <c r="A476" t="s">
        <v>475</v>
      </c>
      <c r="B476">
        <v>151.07</v>
      </c>
      <c r="C476" s="1">
        <v>44168</v>
      </c>
      <c r="D476" s="2">
        <v>26.9</v>
      </c>
      <c r="E476" s="1">
        <v>44168</v>
      </c>
      <c r="F476" s="4">
        <f t="shared" si="36"/>
        <v>26.9</v>
      </c>
      <c r="G476" s="4">
        <f t="shared" si="40"/>
        <v>28.58</v>
      </c>
      <c r="H476" s="1">
        <v>44168</v>
      </c>
      <c r="I476" s="12">
        <f t="shared" si="37"/>
        <v>51.069999999999993</v>
      </c>
      <c r="J476" s="12">
        <f t="shared" si="38"/>
        <v>6.5346534653465183</v>
      </c>
      <c r="K476" s="12">
        <f t="shared" si="39"/>
        <v>13.188118811881179</v>
      </c>
    </row>
    <row r="477" spans="1:11" ht="15.75" x14ac:dyDescent="0.25">
      <c r="A477" t="s">
        <v>476</v>
      </c>
      <c r="B477">
        <v>151.96250000000001</v>
      </c>
      <c r="C477" s="1">
        <v>44169</v>
      </c>
      <c r="D477" s="2">
        <v>26.98</v>
      </c>
      <c r="E477" s="1">
        <v>44169</v>
      </c>
      <c r="F477" s="4">
        <f t="shared" si="36"/>
        <v>26.98</v>
      </c>
      <c r="G477" s="4">
        <f t="shared" si="40"/>
        <v>28.66</v>
      </c>
      <c r="H477" s="1">
        <v>44169</v>
      </c>
      <c r="I477" s="12">
        <f t="shared" si="37"/>
        <v>51.962499999999999</v>
      </c>
      <c r="J477" s="12">
        <f t="shared" si="38"/>
        <v>6.8514851485148576</v>
      </c>
      <c r="K477" s="12">
        <f t="shared" si="39"/>
        <v>13.504950495049496</v>
      </c>
    </row>
    <row r="478" spans="1:11" ht="15.75" x14ac:dyDescent="0.25">
      <c r="A478" t="s">
        <v>477</v>
      </c>
      <c r="B478">
        <v>152.77590000000001</v>
      </c>
      <c r="C478" s="1">
        <v>44172</v>
      </c>
      <c r="D478" s="2">
        <v>26.620000999999998</v>
      </c>
      <c r="E478" s="1">
        <v>44172</v>
      </c>
      <c r="F478" s="4">
        <f t="shared" si="36"/>
        <v>26.620000999999998</v>
      </c>
      <c r="G478" s="4">
        <f t="shared" si="40"/>
        <v>28.300000999999998</v>
      </c>
      <c r="H478" s="1">
        <v>44172</v>
      </c>
      <c r="I478" s="12">
        <f t="shared" si="37"/>
        <v>52.775900000000007</v>
      </c>
      <c r="J478" s="12">
        <f t="shared" si="38"/>
        <v>5.4257465346534639</v>
      </c>
      <c r="K478" s="12">
        <f t="shared" si="39"/>
        <v>12.079211881188101</v>
      </c>
    </row>
    <row r="479" spans="1:11" ht="15.75" x14ac:dyDescent="0.25">
      <c r="A479" t="s">
        <v>478</v>
      </c>
      <c r="B479">
        <v>154.34950000000001</v>
      </c>
      <c r="C479" s="1">
        <v>44173</v>
      </c>
      <c r="D479" s="2">
        <v>26.459999</v>
      </c>
      <c r="E479" s="1">
        <v>44173</v>
      </c>
      <c r="F479" s="4">
        <f t="shared" si="36"/>
        <v>26.459999</v>
      </c>
      <c r="G479" s="4">
        <f t="shared" si="40"/>
        <v>28.139999</v>
      </c>
      <c r="H479" s="1">
        <v>44173</v>
      </c>
      <c r="I479" s="12">
        <f t="shared" si="37"/>
        <v>54.349500000000006</v>
      </c>
      <c r="J479" s="12">
        <f t="shared" si="38"/>
        <v>4.7920752475247408</v>
      </c>
      <c r="K479" s="12">
        <f t="shared" si="39"/>
        <v>11.4455405940594</v>
      </c>
    </row>
    <row r="480" spans="1:11" ht="15.75" x14ac:dyDescent="0.25">
      <c r="A480" t="s">
        <v>479</v>
      </c>
      <c r="B480">
        <v>152.06020000000001</v>
      </c>
      <c r="C480" s="1">
        <v>44174</v>
      </c>
      <c r="D480" s="2">
        <v>26.68</v>
      </c>
      <c r="E480" s="1">
        <v>44174</v>
      </c>
      <c r="F480" s="4">
        <f t="shared" si="36"/>
        <v>26.68</v>
      </c>
      <c r="G480" s="4">
        <f t="shared" si="40"/>
        <v>28.36</v>
      </c>
      <c r="H480" s="1">
        <v>44174</v>
      </c>
      <c r="I480" s="12">
        <f t="shared" si="37"/>
        <v>52.060200000000002</v>
      </c>
      <c r="J480" s="12">
        <f t="shared" si="38"/>
        <v>5.6633663366336684</v>
      </c>
      <c r="K480" s="12">
        <f t="shared" si="39"/>
        <v>12.316831683168306</v>
      </c>
    </row>
    <row r="481" spans="1:11" ht="15.75" x14ac:dyDescent="0.25">
      <c r="A481" t="s">
        <v>480</v>
      </c>
      <c r="B481">
        <v>153.30709999999999</v>
      </c>
      <c r="C481" s="1">
        <v>44175</v>
      </c>
      <c r="D481" s="2">
        <v>26.6</v>
      </c>
      <c r="E481" s="1">
        <v>44175</v>
      </c>
      <c r="F481" s="4">
        <f t="shared" si="36"/>
        <v>26.6</v>
      </c>
      <c r="G481" s="4">
        <f t="shared" si="40"/>
        <v>28.28</v>
      </c>
      <c r="H481" s="1">
        <v>44175</v>
      </c>
      <c r="I481" s="12">
        <f t="shared" si="37"/>
        <v>53.307099999999984</v>
      </c>
      <c r="J481" s="12">
        <f t="shared" si="38"/>
        <v>5.3465346534653513</v>
      </c>
      <c r="K481" s="12">
        <f t="shared" si="39"/>
        <v>12.000000000000011</v>
      </c>
    </row>
    <row r="482" spans="1:11" ht="15.75" x14ac:dyDescent="0.25">
      <c r="A482" t="s">
        <v>481</v>
      </c>
      <c r="B482">
        <v>152.684</v>
      </c>
      <c r="C482" s="1">
        <v>44176</v>
      </c>
      <c r="D482" s="2">
        <v>26.700001</v>
      </c>
      <c r="E482" s="1">
        <v>44176</v>
      </c>
      <c r="F482" s="4">
        <f t="shared" si="36"/>
        <v>26.700001</v>
      </c>
      <c r="G482" s="4">
        <f t="shared" si="40"/>
        <v>28.380001</v>
      </c>
      <c r="H482" s="1">
        <v>44176</v>
      </c>
      <c r="I482" s="12">
        <f t="shared" si="37"/>
        <v>52.683999999999997</v>
      </c>
      <c r="J482" s="12">
        <f t="shared" si="38"/>
        <v>5.742578217821781</v>
      </c>
      <c r="K482" s="12">
        <f t="shared" si="39"/>
        <v>12.39604356435644</v>
      </c>
    </row>
    <row r="483" spans="1:11" ht="15.75" x14ac:dyDescent="0.25">
      <c r="A483" t="s">
        <v>482</v>
      </c>
      <c r="B483">
        <v>152.62620000000001</v>
      </c>
      <c r="C483" s="1">
        <v>44179</v>
      </c>
      <c r="D483" s="2">
        <v>26.58</v>
      </c>
      <c r="E483" s="1">
        <v>44179</v>
      </c>
      <c r="F483" s="4">
        <f t="shared" si="36"/>
        <v>26.58</v>
      </c>
      <c r="G483" s="4">
        <f t="shared" si="40"/>
        <v>28.259999999999998</v>
      </c>
      <c r="H483" s="1">
        <v>44179</v>
      </c>
      <c r="I483" s="12">
        <f t="shared" si="37"/>
        <v>52.626199999999997</v>
      </c>
      <c r="J483" s="12">
        <f t="shared" si="38"/>
        <v>5.2673267326732498</v>
      </c>
      <c r="K483" s="12">
        <f t="shared" si="39"/>
        <v>11.92079207920791</v>
      </c>
    </row>
    <row r="484" spans="1:11" ht="15.75" x14ac:dyDescent="0.25">
      <c r="A484" t="s">
        <v>483</v>
      </c>
      <c r="B484">
        <v>153.57380000000001</v>
      </c>
      <c r="C484" s="1">
        <v>44180</v>
      </c>
      <c r="D484" s="2">
        <v>26.4</v>
      </c>
      <c r="E484" s="1">
        <v>44180</v>
      </c>
      <c r="F484" s="4">
        <f t="shared" si="36"/>
        <v>26.4</v>
      </c>
      <c r="G484" s="4">
        <f t="shared" si="40"/>
        <v>28.08</v>
      </c>
      <c r="H484" s="1">
        <v>44180</v>
      </c>
      <c r="I484" s="12">
        <f t="shared" si="37"/>
        <v>53.573800000000006</v>
      </c>
      <c r="J484" s="12">
        <f t="shared" si="38"/>
        <v>4.5544554455445585</v>
      </c>
      <c r="K484" s="12">
        <f t="shared" si="39"/>
        <v>11.207920792079197</v>
      </c>
    </row>
    <row r="485" spans="1:11" ht="15.75" x14ac:dyDescent="0.25">
      <c r="A485" t="s">
        <v>484</v>
      </c>
      <c r="B485">
        <v>154.6943</v>
      </c>
      <c r="C485" s="1">
        <v>44181</v>
      </c>
      <c r="D485" s="2">
        <v>26.68</v>
      </c>
      <c r="E485" s="1">
        <v>44181</v>
      </c>
      <c r="F485" s="4">
        <f t="shared" si="36"/>
        <v>26.68</v>
      </c>
      <c r="G485" s="4">
        <f t="shared" si="40"/>
        <v>28.36</v>
      </c>
      <c r="H485" s="1">
        <v>44181</v>
      </c>
      <c r="I485" s="12">
        <f t="shared" si="37"/>
        <v>54.694299999999998</v>
      </c>
      <c r="J485" s="12">
        <f t="shared" si="38"/>
        <v>5.6633663366336684</v>
      </c>
      <c r="K485" s="12">
        <f t="shared" si="39"/>
        <v>12.316831683168306</v>
      </c>
    </row>
    <row r="486" spans="1:11" ht="15.75" x14ac:dyDescent="0.25">
      <c r="A486" t="s">
        <v>485</v>
      </c>
      <c r="B486">
        <v>156.9299</v>
      </c>
      <c r="C486" s="1">
        <v>44182</v>
      </c>
      <c r="D486" s="2">
        <v>26.860001</v>
      </c>
      <c r="E486" s="1">
        <v>44182</v>
      </c>
      <c r="F486" s="4">
        <f t="shared" si="36"/>
        <v>26.860001</v>
      </c>
      <c r="G486" s="4">
        <f t="shared" si="40"/>
        <v>28.540001</v>
      </c>
      <c r="H486" s="1">
        <v>44182</v>
      </c>
      <c r="I486" s="12">
        <f t="shared" si="37"/>
        <v>56.929900000000004</v>
      </c>
      <c r="J486" s="12">
        <f t="shared" si="38"/>
        <v>6.3762415841584152</v>
      </c>
      <c r="K486" s="12">
        <f t="shared" si="39"/>
        <v>13.029706930693074</v>
      </c>
    </row>
    <row r="487" spans="1:11" ht="15.75" x14ac:dyDescent="0.25">
      <c r="A487" t="s">
        <v>486</v>
      </c>
      <c r="B487">
        <v>157.71029999999999</v>
      </c>
      <c r="C487" s="1">
        <v>44183</v>
      </c>
      <c r="D487" s="2">
        <v>26.6</v>
      </c>
      <c r="E487" s="1">
        <v>44183</v>
      </c>
      <c r="F487" s="4">
        <f t="shared" si="36"/>
        <v>26.6</v>
      </c>
      <c r="G487" s="4">
        <f t="shared" si="40"/>
        <v>28.28</v>
      </c>
      <c r="H487" s="1">
        <v>44183</v>
      </c>
      <c r="I487" s="12">
        <f t="shared" si="37"/>
        <v>57.710299999999989</v>
      </c>
      <c r="J487" s="12">
        <f t="shared" si="38"/>
        <v>5.3465346534653513</v>
      </c>
      <c r="K487" s="12">
        <f t="shared" si="39"/>
        <v>12.000000000000011</v>
      </c>
    </row>
    <row r="488" spans="1:11" ht="15.75" x14ac:dyDescent="0.25">
      <c r="A488" t="s">
        <v>487</v>
      </c>
      <c r="B488">
        <v>160.22999999999999</v>
      </c>
      <c r="C488" s="1">
        <v>44186</v>
      </c>
      <c r="D488" s="2">
        <v>26.459999</v>
      </c>
      <c r="E488" s="1">
        <v>44186</v>
      </c>
      <c r="F488" s="4">
        <f t="shared" si="36"/>
        <v>26.459999</v>
      </c>
      <c r="G488" s="4">
        <f t="shared" si="40"/>
        <v>28.139999</v>
      </c>
      <c r="H488" s="1">
        <v>44186</v>
      </c>
      <c r="I488" s="12">
        <f t="shared" si="37"/>
        <v>60.229999999999983</v>
      </c>
      <c r="J488" s="12">
        <f t="shared" si="38"/>
        <v>4.7920752475247408</v>
      </c>
      <c r="K488" s="12">
        <f t="shared" si="39"/>
        <v>11.4455405940594</v>
      </c>
    </row>
    <row r="489" spans="1:11" ht="15.75" x14ac:dyDescent="0.25">
      <c r="A489" t="s">
        <v>488</v>
      </c>
      <c r="B489">
        <v>159.76660000000001</v>
      </c>
      <c r="C489" s="1">
        <v>44187</v>
      </c>
      <c r="D489" s="2">
        <v>26.299999</v>
      </c>
      <c r="E489" s="1">
        <v>44187</v>
      </c>
      <c r="F489" s="4">
        <f t="shared" si="36"/>
        <v>26.299999</v>
      </c>
      <c r="G489" s="4">
        <f t="shared" si="40"/>
        <v>27.979998999999999</v>
      </c>
      <c r="H489" s="1">
        <v>44187</v>
      </c>
      <c r="I489" s="12">
        <f t="shared" si="37"/>
        <v>59.766600000000004</v>
      </c>
      <c r="J489" s="12">
        <f t="shared" si="38"/>
        <v>4.1584118811881066</v>
      </c>
      <c r="K489" s="12">
        <f t="shared" si="39"/>
        <v>10.811877227722766</v>
      </c>
    </row>
    <row r="490" spans="1:11" ht="15.75" x14ac:dyDescent="0.25">
      <c r="A490" t="s">
        <v>489</v>
      </c>
      <c r="B490">
        <v>161.45249999999999</v>
      </c>
      <c r="C490" s="1">
        <v>44188</v>
      </c>
      <c r="D490" s="2">
        <v>26.52</v>
      </c>
      <c r="E490" s="1">
        <v>44188</v>
      </c>
      <c r="F490" s="4">
        <f t="shared" si="36"/>
        <v>26.52</v>
      </c>
      <c r="G490" s="4">
        <f t="shared" si="40"/>
        <v>28.2</v>
      </c>
      <c r="H490" s="1">
        <v>44188</v>
      </c>
      <c r="I490" s="12">
        <f t="shared" si="37"/>
        <v>61.452499999999979</v>
      </c>
      <c r="J490" s="12">
        <f t="shared" si="38"/>
        <v>5.0297029702970342</v>
      </c>
      <c r="K490" s="12">
        <f t="shared" si="39"/>
        <v>11.683168316831672</v>
      </c>
    </row>
    <row r="491" spans="1:11" ht="15.75" x14ac:dyDescent="0.25">
      <c r="A491" t="s">
        <v>490</v>
      </c>
      <c r="B491">
        <v>160.12870000000001</v>
      </c>
      <c r="C491" s="1">
        <v>44189</v>
      </c>
      <c r="D491" s="2">
        <v>26.6</v>
      </c>
      <c r="E491" s="1">
        <v>44189</v>
      </c>
      <c r="F491" s="4">
        <f t="shared" si="36"/>
        <v>26.6</v>
      </c>
      <c r="G491" s="4">
        <f t="shared" si="40"/>
        <v>28.28</v>
      </c>
      <c r="H491" s="1">
        <v>44189</v>
      </c>
      <c r="I491" s="12">
        <f t="shared" si="37"/>
        <v>60.128700000000009</v>
      </c>
      <c r="J491" s="12">
        <f t="shared" si="38"/>
        <v>5.3465346534653513</v>
      </c>
      <c r="K491" s="12">
        <f t="shared" si="39"/>
        <v>12.000000000000011</v>
      </c>
    </row>
    <row r="492" spans="1:11" ht="15.75" x14ac:dyDescent="0.25">
      <c r="A492" t="s">
        <v>491</v>
      </c>
      <c r="B492">
        <v>158.75110000000001</v>
      </c>
      <c r="C492" s="1">
        <v>44193</v>
      </c>
      <c r="D492" s="2">
        <v>26.48</v>
      </c>
      <c r="E492" s="1">
        <v>44193</v>
      </c>
      <c r="F492" s="4">
        <f t="shared" si="36"/>
        <v>26.48</v>
      </c>
      <c r="G492" s="4">
        <f t="shared" si="40"/>
        <v>28.16</v>
      </c>
      <c r="H492" s="1">
        <v>44193</v>
      </c>
      <c r="I492" s="12">
        <f t="shared" si="37"/>
        <v>58.751100000000008</v>
      </c>
      <c r="J492" s="12">
        <f t="shared" si="38"/>
        <v>4.8712871287128756</v>
      </c>
      <c r="K492" s="12">
        <f t="shared" si="39"/>
        <v>11.524752475247535</v>
      </c>
    </row>
    <row r="493" spans="1:11" ht="15.75" x14ac:dyDescent="0.25">
      <c r="A493" t="s">
        <v>492</v>
      </c>
      <c r="B493">
        <v>160.07239999999999</v>
      </c>
      <c r="C493" s="1">
        <v>44194</v>
      </c>
      <c r="D493" s="2">
        <v>26.74</v>
      </c>
      <c r="E493" s="1">
        <v>44194</v>
      </c>
      <c r="F493" s="4">
        <f t="shared" si="36"/>
        <v>26.74</v>
      </c>
      <c r="G493" s="4">
        <f t="shared" si="40"/>
        <v>28.419999999999998</v>
      </c>
      <c r="H493" s="1">
        <v>44194</v>
      </c>
      <c r="I493" s="12">
        <f t="shared" si="37"/>
        <v>60.07239999999998</v>
      </c>
      <c r="J493" s="12">
        <f t="shared" si="38"/>
        <v>5.900990099009884</v>
      </c>
      <c r="K493" s="12">
        <f t="shared" si="39"/>
        <v>12.554455445544544</v>
      </c>
    </row>
    <row r="494" spans="1:11" ht="15.75" x14ac:dyDescent="0.25">
      <c r="A494" t="s">
        <v>493</v>
      </c>
      <c r="B494">
        <v>165.11080000000001</v>
      </c>
      <c r="C494" s="1">
        <v>44195</v>
      </c>
      <c r="D494" s="2">
        <v>27.34</v>
      </c>
      <c r="E494" s="1">
        <v>44195</v>
      </c>
      <c r="F494" s="4">
        <f t="shared" si="36"/>
        <v>27.34</v>
      </c>
      <c r="G494" s="4">
        <f t="shared" si="40"/>
        <v>29.02</v>
      </c>
      <c r="H494" s="1">
        <v>44195</v>
      </c>
      <c r="I494" s="12">
        <f t="shared" si="37"/>
        <v>65.110799999999998</v>
      </c>
      <c r="J494" s="12">
        <f t="shared" si="38"/>
        <v>8.2772277227722846</v>
      </c>
      <c r="K494" s="12">
        <f t="shared" si="39"/>
        <v>14.930693069306923</v>
      </c>
    </row>
    <row r="495" spans="1:11" ht="15.75" x14ac:dyDescent="0.25">
      <c r="A495" t="s">
        <v>494</v>
      </c>
      <c r="B495">
        <v>166.1071</v>
      </c>
      <c r="C495" s="1">
        <v>44196</v>
      </c>
      <c r="D495" s="2">
        <v>27.440000999999999</v>
      </c>
      <c r="E495" s="1">
        <v>44196</v>
      </c>
      <c r="F495" s="4">
        <f t="shared" si="36"/>
        <v>27.440000999999999</v>
      </c>
      <c r="G495" s="4">
        <f t="shared" si="40"/>
        <v>29.120000999999998</v>
      </c>
      <c r="H495" s="1">
        <v>44196</v>
      </c>
      <c r="I495" s="12">
        <f t="shared" si="37"/>
        <v>66.107100000000003</v>
      </c>
      <c r="J495" s="12">
        <f t="shared" si="38"/>
        <v>8.6732712871287134</v>
      </c>
      <c r="K495" s="12">
        <f t="shared" si="39"/>
        <v>15.326736633663351</v>
      </c>
    </row>
    <row r="496" spans="1:11" ht="15.75" x14ac:dyDescent="0.25">
      <c r="A496" t="s">
        <v>495</v>
      </c>
      <c r="B496">
        <v>169.7354</v>
      </c>
      <c r="C496" s="1">
        <v>44200</v>
      </c>
      <c r="D496" s="2">
        <v>27.639999</v>
      </c>
      <c r="E496" s="1">
        <v>44200</v>
      </c>
      <c r="F496" s="4">
        <f t="shared" si="36"/>
        <v>27.639999</v>
      </c>
      <c r="G496" s="4">
        <f t="shared" si="40"/>
        <v>29.319998999999999</v>
      </c>
      <c r="H496" s="1">
        <v>44200</v>
      </c>
      <c r="I496" s="12">
        <f t="shared" si="37"/>
        <v>69.735399999999998</v>
      </c>
      <c r="J496" s="12">
        <f t="shared" si="38"/>
        <v>9.4653425742574182</v>
      </c>
      <c r="K496" s="12">
        <f t="shared" si="39"/>
        <v>16.118807920792079</v>
      </c>
    </row>
    <row r="497" spans="1:11" ht="15.75" x14ac:dyDescent="0.25">
      <c r="A497" t="s">
        <v>496</v>
      </c>
      <c r="B497">
        <v>173.32259999999999</v>
      </c>
      <c r="C497" s="1">
        <v>44201</v>
      </c>
      <c r="D497" s="2">
        <v>27.74</v>
      </c>
      <c r="E497" s="1">
        <v>44201</v>
      </c>
      <c r="F497" s="4">
        <f t="shared" si="36"/>
        <v>27.74</v>
      </c>
      <c r="G497" s="4">
        <f t="shared" si="40"/>
        <v>29.419999999999998</v>
      </c>
      <c r="H497" s="1">
        <v>44201</v>
      </c>
      <c r="I497" s="12">
        <f t="shared" si="37"/>
        <v>73.322599999999994</v>
      </c>
      <c r="J497" s="12">
        <f t="shared" si="38"/>
        <v>9.8613861386138488</v>
      </c>
      <c r="K497" s="12">
        <f t="shared" si="39"/>
        <v>16.514851485148508</v>
      </c>
    </row>
    <row r="498" spans="1:11" ht="15.75" x14ac:dyDescent="0.25">
      <c r="A498" t="s">
        <v>497</v>
      </c>
      <c r="B498">
        <v>173.13239999999999</v>
      </c>
      <c r="C498" s="1">
        <v>44202</v>
      </c>
      <c r="D498" s="2">
        <v>27.84</v>
      </c>
      <c r="E498" s="1">
        <v>44202</v>
      </c>
      <c r="F498" s="4">
        <f t="shared" si="36"/>
        <v>27.84</v>
      </c>
      <c r="G498" s="4">
        <f t="shared" si="40"/>
        <v>29.52</v>
      </c>
      <c r="H498" s="1">
        <v>44202</v>
      </c>
      <c r="I498" s="12">
        <f t="shared" si="37"/>
        <v>73.13239999999999</v>
      </c>
      <c r="J498" s="12">
        <f t="shared" si="38"/>
        <v>10.257425742574267</v>
      </c>
      <c r="K498" s="12">
        <f t="shared" si="39"/>
        <v>16.910891089108905</v>
      </c>
    </row>
    <row r="499" spans="1:11" ht="15.75" x14ac:dyDescent="0.25">
      <c r="A499" t="s">
        <v>498</v>
      </c>
      <c r="B499">
        <v>175.8409</v>
      </c>
      <c r="C499" s="1">
        <v>44203</v>
      </c>
      <c r="D499" s="2">
        <v>27.700001</v>
      </c>
      <c r="E499" s="1">
        <v>44203</v>
      </c>
      <c r="F499" s="4">
        <f t="shared" si="36"/>
        <v>27.700001</v>
      </c>
      <c r="G499" s="4">
        <f t="shared" si="40"/>
        <v>29.380001</v>
      </c>
      <c r="H499" s="1">
        <v>44203</v>
      </c>
      <c r="I499" s="12">
        <f t="shared" si="37"/>
        <v>75.840900000000005</v>
      </c>
      <c r="J499" s="12">
        <f t="shared" si="38"/>
        <v>9.702974257425744</v>
      </c>
      <c r="K499" s="12">
        <f t="shared" si="39"/>
        <v>16.356439603960403</v>
      </c>
    </row>
    <row r="500" spans="1:11" ht="15.75" x14ac:dyDescent="0.25">
      <c r="A500" t="s">
        <v>499</v>
      </c>
      <c r="B500">
        <v>178.49950000000001</v>
      </c>
      <c r="C500" s="1">
        <v>44204</v>
      </c>
      <c r="D500" s="2">
        <v>28.02</v>
      </c>
      <c r="E500" s="1">
        <v>44204</v>
      </c>
      <c r="F500" s="4">
        <f t="shared" si="36"/>
        <v>28.02</v>
      </c>
      <c r="G500" s="4">
        <f t="shared" si="40"/>
        <v>29.7</v>
      </c>
      <c r="H500" s="1">
        <v>44204</v>
      </c>
      <c r="I500" s="12">
        <f t="shared" si="37"/>
        <v>78.499500000000012</v>
      </c>
      <c r="J500" s="12">
        <f t="shared" si="38"/>
        <v>10.970297029702959</v>
      </c>
      <c r="K500" s="12">
        <f t="shared" si="39"/>
        <v>17.623762376237618</v>
      </c>
    </row>
    <row r="501" spans="1:11" ht="15.75" x14ac:dyDescent="0.25">
      <c r="A501" t="s">
        <v>500</v>
      </c>
      <c r="B501">
        <v>176.04079999999999</v>
      </c>
      <c r="C501" s="1">
        <v>44207</v>
      </c>
      <c r="D501" s="2">
        <v>28.120000999999998</v>
      </c>
      <c r="E501" s="1">
        <v>44207</v>
      </c>
      <c r="F501" s="4">
        <f t="shared" si="36"/>
        <v>28.120000999999998</v>
      </c>
      <c r="G501" s="4">
        <f t="shared" si="40"/>
        <v>29.800000999999998</v>
      </c>
      <c r="H501" s="1">
        <v>44207</v>
      </c>
      <c r="I501" s="12">
        <f t="shared" si="37"/>
        <v>76.04079999999999</v>
      </c>
      <c r="J501" s="12">
        <f t="shared" si="38"/>
        <v>11.366340594059409</v>
      </c>
      <c r="K501" s="12">
        <f t="shared" si="39"/>
        <v>18.019805940594047</v>
      </c>
    </row>
    <row r="502" spans="1:11" ht="15.75" x14ac:dyDescent="0.25">
      <c r="A502" t="s">
        <v>501</v>
      </c>
      <c r="B502">
        <v>179.3656</v>
      </c>
      <c r="C502" s="1">
        <v>44208</v>
      </c>
      <c r="D502" s="2">
        <v>28.4</v>
      </c>
      <c r="E502" s="1">
        <v>44208</v>
      </c>
      <c r="F502" s="4">
        <f t="shared" si="36"/>
        <v>28.4</v>
      </c>
      <c r="G502" s="4">
        <f t="shared" si="40"/>
        <v>30.08</v>
      </c>
      <c r="H502" s="1">
        <v>44208</v>
      </c>
      <c r="I502" s="12">
        <f t="shared" si="37"/>
        <v>79.365599999999986</v>
      </c>
      <c r="J502" s="12">
        <f t="shared" si="38"/>
        <v>12.475247524752465</v>
      </c>
      <c r="K502" s="12">
        <f t="shared" si="39"/>
        <v>19.128712871287124</v>
      </c>
    </row>
    <row r="503" spans="1:11" ht="15.75" x14ac:dyDescent="0.25">
      <c r="A503" t="s">
        <v>502</v>
      </c>
      <c r="B503">
        <v>178.18530000000001</v>
      </c>
      <c r="C503" s="1">
        <v>44209</v>
      </c>
      <c r="D503" s="2">
        <v>28.4</v>
      </c>
      <c r="E503" s="1">
        <v>44209</v>
      </c>
      <c r="F503" s="4">
        <f t="shared" si="36"/>
        <v>28.4</v>
      </c>
      <c r="G503" s="4">
        <f t="shared" si="40"/>
        <v>30.08</v>
      </c>
      <c r="H503" s="1">
        <v>44209</v>
      </c>
      <c r="I503" s="12">
        <f t="shared" si="37"/>
        <v>78.185300000000012</v>
      </c>
      <c r="J503" s="12">
        <f t="shared" si="38"/>
        <v>12.475247524752465</v>
      </c>
      <c r="K503" s="12">
        <f t="shared" si="39"/>
        <v>19.128712871287124</v>
      </c>
    </row>
    <row r="504" spans="1:11" ht="15.75" x14ac:dyDescent="0.25">
      <c r="A504" t="s">
        <v>503</v>
      </c>
      <c r="B504">
        <v>178.70169999999999</v>
      </c>
      <c r="C504" s="1">
        <v>44210</v>
      </c>
      <c r="D504" s="2">
        <v>28.639999</v>
      </c>
      <c r="E504" s="1">
        <v>44210</v>
      </c>
      <c r="F504" s="4">
        <f t="shared" si="36"/>
        <v>28.639999</v>
      </c>
      <c r="G504" s="4">
        <f t="shared" si="40"/>
        <v>30.319998999999999</v>
      </c>
      <c r="H504" s="1">
        <v>44210</v>
      </c>
      <c r="I504" s="12">
        <f t="shared" si="37"/>
        <v>78.701699999999988</v>
      </c>
      <c r="J504" s="12">
        <f t="shared" si="38"/>
        <v>13.425738613861382</v>
      </c>
      <c r="K504" s="12">
        <f t="shared" si="39"/>
        <v>20.079203960396043</v>
      </c>
    </row>
    <row r="505" spans="1:11" ht="15.75" x14ac:dyDescent="0.25">
      <c r="A505" t="s">
        <v>504</v>
      </c>
      <c r="B505">
        <v>176.3073</v>
      </c>
      <c r="C505" s="1">
        <v>44211</v>
      </c>
      <c r="D505" s="2">
        <v>28.780000999999999</v>
      </c>
      <c r="E505" s="1">
        <v>44211</v>
      </c>
      <c r="F505" s="4">
        <f t="shared" si="36"/>
        <v>28.780000999999999</v>
      </c>
      <c r="G505" s="4">
        <f t="shared" si="40"/>
        <v>30.460000999999998</v>
      </c>
      <c r="H505" s="1">
        <v>44211</v>
      </c>
      <c r="I505" s="12">
        <f t="shared" si="37"/>
        <v>76.307299999999984</v>
      </c>
      <c r="J505" s="12">
        <f t="shared" si="38"/>
        <v>13.980201980198004</v>
      </c>
      <c r="K505" s="12">
        <f t="shared" si="39"/>
        <v>20.633667326732663</v>
      </c>
    </row>
    <row r="506" spans="1:11" ht="15.75" x14ac:dyDescent="0.25">
      <c r="A506" t="s">
        <v>505</v>
      </c>
      <c r="B506">
        <v>177.73509999999999</v>
      </c>
      <c r="C506" s="1">
        <v>44214</v>
      </c>
      <c r="D506" s="2">
        <v>29</v>
      </c>
      <c r="E506" s="1">
        <v>44214</v>
      </c>
      <c r="F506" s="4">
        <f t="shared" si="36"/>
        <v>29</v>
      </c>
      <c r="G506" s="4">
        <f t="shared" si="40"/>
        <v>30.68</v>
      </c>
      <c r="H506" s="1">
        <v>44214</v>
      </c>
      <c r="I506" s="12">
        <f t="shared" si="37"/>
        <v>77.735099999999989</v>
      </c>
      <c r="J506" s="12">
        <f t="shared" si="38"/>
        <v>14.851485148514843</v>
      </c>
      <c r="K506" s="12">
        <f t="shared" si="39"/>
        <v>21.504950495049503</v>
      </c>
    </row>
    <row r="507" spans="1:11" ht="15.75" x14ac:dyDescent="0.25">
      <c r="A507" t="s">
        <v>506</v>
      </c>
      <c r="B507">
        <v>181.79349999999999</v>
      </c>
      <c r="C507" s="1">
        <v>44215</v>
      </c>
      <c r="D507" s="2">
        <v>29.799999</v>
      </c>
      <c r="E507" s="1">
        <v>44215</v>
      </c>
      <c r="F507" s="4">
        <f t="shared" si="36"/>
        <v>29.799999</v>
      </c>
      <c r="G507" s="4">
        <f t="shared" si="40"/>
        <v>31.479998999999999</v>
      </c>
      <c r="H507" s="1">
        <v>44215</v>
      </c>
      <c r="I507" s="12">
        <f t="shared" si="37"/>
        <v>81.79349999999998</v>
      </c>
      <c r="J507" s="12">
        <f t="shared" si="38"/>
        <v>18.019798019801982</v>
      </c>
      <c r="K507" s="12">
        <f t="shared" si="39"/>
        <v>24.673263366336641</v>
      </c>
    </row>
    <row r="508" spans="1:11" ht="15.75" x14ac:dyDescent="0.25">
      <c r="A508" t="s">
        <v>507</v>
      </c>
      <c r="B508">
        <v>186.91839999999999</v>
      </c>
      <c r="C508" s="1">
        <v>44216</v>
      </c>
      <c r="D508" s="2">
        <v>30.08</v>
      </c>
      <c r="E508" s="1">
        <v>44216</v>
      </c>
      <c r="F508" s="4">
        <f t="shared" si="36"/>
        <v>30.08</v>
      </c>
      <c r="G508" s="4">
        <f t="shared" si="40"/>
        <v>31.759999999999998</v>
      </c>
      <c r="H508" s="1">
        <v>44216</v>
      </c>
      <c r="I508" s="12">
        <f t="shared" si="37"/>
        <v>86.918399999999991</v>
      </c>
      <c r="J508" s="12">
        <f t="shared" si="38"/>
        <v>19.128712871287124</v>
      </c>
      <c r="K508" s="12">
        <f t="shared" si="39"/>
        <v>25.782178217821784</v>
      </c>
    </row>
    <row r="509" spans="1:11" ht="15.75" x14ac:dyDescent="0.25">
      <c r="A509" t="s">
        <v>508</v>
      </c>
      <c r="B509">
        <v>186.51689999999999</v>
      </c>
      <c r="C509" s="1">
        <v>44217</v>
      </c>
      <c r="D509" s="2">
        <v>30.059999000000001</v>
      </c>
      <c r="E509" s="1">
        <v>44217</v>
      </c>
      <c r="F509" s="4">
        <f t="shared" si="36"/>
        <v>30.059999000000001</v>
      </c>
      <c r="G509" s="4">
        <f t="shared" si="40"/>
        <v>31.739999000000001</v>
      </c>
      <c r="H509" s="1">
        <v>44217</v>
      </c>
      <c r="I509" s="12">
        <f t="shared" si="37"/>
        <v>86.516899999999993</v>
      </c>
      <c r="J509" s="12">
        <f t="shared" si="38"/>
        <v>19.049500990099013</v>
      </c>
      <c r="K509" s="12">
        <f t="shared" si="39"/>
        <v>25.702966336633672</v>
      </c>
    </row>
    <row r="510" spans="1:11" ht="15.75" x14ac:dyDescent="0.25">
      <c r="A510" t="s">
        <v>509</v>
      </c>
      <c r="B510">
        <v>187.821</v>
      </c>
      <c r="C510" s="1">
        <v>44218</v>
      </c>
      <c r="D510" s="2">
        <v>29.620000999999998</v>
      </c>
      <c r="E510" s="1">
        <v>44218</v>
      </c>
      <c r="F510" s="4">
        <f t="shared" si="36"/>
        <v>29.620000999999998</v>
      </c>
      <c r="G510" s="4">
        <f t="shared" si="40"/>
        <v>31.300000999999998</v>
      </c>
      <c r="H510" s="1">
        <v>44218</v>
      </c>
      <c r="I510" s="12">
        <f t="shared" si="37"/>
        <v>87.820999999999998</v>
      </c>
      <c r="J510" s="12">
        <f t="shared" si="38"/>
        <v>17.306934653465333</v>
      </c>
      <c r="K510" s="12">
        <f t="shared" si="39"/>
        <v>23.960399999999993</v>
      </c>
    </row>
    <row r="511" spans="1:11" ht="15.75" x14ac:dyDescent="0.25">
      <c r="A511" t="s">
        <v>510</v>
      </c>
      <c r="B511">
        <v>191.07329999999999</v>
      </c>
      <c r="C511" s="1">
        <v>44221</v>
      </c>
      <c r="D511" s="2">
        <v>30.280000999999999</v>
      </c>
      <c r="E511" s="1">
        <v>44221</v>
      </c>
      <c r="F511" s="4">
        <f t="shared" si="36"/>
        <v>30.280000999999999</v>
      </c>
      <c r="G511" s="4">
        <f t="shared" si="40"/>
        <v>31.960000999999998</v>
      </c>
      <c r="H511" s="1">
        <v>44221</v>
      </c>
      <c r="I511" s="12">
        <f t="shared" si="37"/>
        <v>91.073299999999975</v>
      </c>
      <c r="J511" s="12">
        <f t="shared" si="38"/>
        <v>19.92079603960395</v>
      </c>
      <c r="K511" s="12">
        <f t="shared" si="39"/>
        <v>26.574261386138609</v>
      </c>
    </row>
    <row r="512" spans="1:11" ht="15.75" x14ac:dyDescent="0.25">
      <c r="A512" t="s">
        <v>511</v>
      </c>
      <c r="B512">
        <v>186.43020000000001</v>
      </c>
      <c r="C512" s="1">
        <v>44222</v>
      </c>
      <c r="D512" s="2">
        <v>29.559999000000001</v>
      </c>
      <c r="E512" s="1">
        <v>44222</v>
      </c>
      <c r="F512" s="4">
        <f t="shared" si="36"/>
        <v>29.559999000000001</v>
      </c>
      <c r="G512" s="4">
        <f t="shared" si="40"/>
        <v>31.239999000000001</v>
      </c>
      <c r="H512" s="1">
        <v>44222</v>
      </c>
      <c r="I512" s="12">
        <f t="shared" si="37"/>
        <v>86.430200000000013</v>
      </c>
      <c r="J512" s="12">
        <f t="shared" si="38"/>
        <v>17.069302970297031</v>
      </c>
      <c r="K512" s="12">
        <f t="shared" si="39"/>
        <v>23.72276831683169</v>
      </c>
    </row>
    <row r="513" spans="1:11" ht="15.75" x14ac:dyDescent="0.25">
      <c r="A513" t="s">
        <v>512</v>
      </c>
      <c r="B513">
        <v>182.88460000000001</v>
      </c>
      <c r="C513" s="1">
        <v>44223</v>
      </c>
      <c r="D513" s="2">
        <v>29.459999</v>
      </c>
      <c r="E513" s="1">
        <v>44223</v>
      </c>
      <c r="F513" s="4">
        <f t="shared" si="36"/>
        <v>29.459999</v>
      </c>
      <c r="G513" s="4">
        <f t="shared" si="40"/>
        <v>31.139999</v>
      </c>
      <c r="H513" s="1">
        <v>44223</v>
      </c>
      <c r="I513" s="12">
        <f t="shared" si="37"/>
        <v>82.884599999999992</v>
      </c>
      <c r="J513" s="12">
        <f t="shared" si="38"/>
        <v>16.673263366336634</v>
      </c>
      <c r="K513" s="12">
        <f t="shared" si="39"/>
        <v>23.326728712871294</v>
      </c>
    </row>
    <row r="514" spans="1:11" ht="15.75" x14ac:dyDescent="0.25">
      <c r="A514" t="s">
        <v>513</v>
      </c>
      <c r="B514">
        <v>177.98240000000001</v>
      </c>
      <c r="C514" s="1">
        <v>44224</v>
      </c>
      <c r="D514" s="2">
        <v>28.700001</v>
      </c>
      <c r="E514" s="1">
        <v>44224</v>
      </c>
      <c r="F514" s="4">
        <f t="shared" si="36"/>
        <v>28.700001</v>
      </c>
      <c r="G514" s="4">
        <f t="shared" si="40"/>
        <v>30.380001</v>
      </c>
      <c r="H514" s="1">
        <v>44224</v>
      </c>
      <c r="I514" s="12">
        <f t="shared" si="37"/>
        <v>77.982400000000013</v>
      </c>
      <c r="J514" s="12">
        <f t="shared" si="38"/>
        <v>13.663370297029708</v>
      </c>
      <c r="K514" s="12">
        <f t="shared" si="39"/>
        <v>20.316835643564346</v>
      </c>
    </row>
    <row r="515" spans="1:11" ht="15.75" x14ac:dyDescent="0.25">
      <c r="A515" t="s">
        <v>514</v>
      </c>
      <c r="B515">
        <v>177.08269999999999</v>
      </c>
      <c r="C515" s="1">
        <v>44225</v>
      </c>
      <c r="D515" s="2">
        <v>28.459999</v>
      </c>
      <c r="E515" s="1">
        <v>44225</v>
      </c>
      <c r="F515" s="4">
        <f t="shared" ref="F515:F578" si="41">D515</f>
        <v>28.459999</v>
      </c>
      <c r="G515" s="4">
        <f t="shared" si="40"/>
        <v>30.139999</v>
      </c>
      <c r="H515" s="1">
        <v>44225</v>
      </c>
      <c r="I515" s="12">
        <f t="shared" si="37"/>
        <v>77.082699999999988</v>
      </c>
      <c r="J515" s="12">
        <f t="shared" si="38"/>
        <v>12.712867326732669</v>
      </c>
      <c r="K515" s="12">
        <f t="shared" si="39"/>
        <v>19.36633267326733</v>
      </c>
    </row>
    <row r="516" spans="1:11" ht="15.75" x14ac:dyDescent="0.25">
      <c r="A516" t="s">
        <v>515</v>
      </c>
      <c r="B516">
        <v>180.45609999999999</v>
      </c>
      <c r="C516" s="1">
        <v>44228</v>
      </c>
      <c r="D516" s="2">
        <v>29.059999000000001</v>
      </c>
      <c r="E516" s="1">
        <v>44228</v>
      </c>
      <c r="F516" s="4">
        <f t="shared" si="41"/>
        <v>29.059999000000001</v>
      </c>
      <c r="G516" s="4">
        <f t="shared" si="40"/>
        <v>30.739999000000001</v>
      </c>
      <c r="H516" s="1">
        <v>44228</v>
      </c>
      <c r="I516" s="12">
        <f t="shared" ref="I516:I579" si="42">(B516/$B$2-1)*100</f>
        <v>80.456099999999992</v>
      </c>
      <c r="J516" s="12">
        <f t="shared" ref="J516:J579" si="43">(D516/$D$2-1)*100</f>
        <v>15.089104950495047</v>
      </c>
      <c r="K516" s="12">
        <f t="shared" ref="K516:K579" si="44">(G516/$G$2-1)*100</f>
        <v>21.742570297029708</v>
      </c>
    </row>
    <row r="517" spans="1:11" ht="15.75" x14ac:dyDescent="0.25">
      <c r="A517" t="s">
        <v>516</v>
      </c>
      <c r="B517">
        <v>184.02330000000001</v>
      </c>
      <c r="C517" s="1">
        <v>44229</v>
      </c>
      <c r="D517" s="2">
        <v>29.42</v>
      </c>
      <c r="E517" s="1">
        <v>44229</v>
      </c>
      <c r="F517" s="4">
        <f t="shared" si="41"/>
        <v>29.42</v>
      </c>
      <c r="G517" s="4">
        <f t="shared" si="40"/>
        <v>31.1</v>
      </c>
      <c r="H517" s="1">
        <v>44229</v>
      </c>
      <c r="I517" s="12">
        <f t="shared" si="42"/>
        <v>84.023300000000006</v>
      </c>
      <c r="J517" s="12">
        <f t="shared" si="43"/>
        <v>16.51485148514853</v>
      </c>
      <c r="K517" s="12">
        <f t="shared" si="44"/>
        <v>23.168316831683168</v>
      </c>
    </row>
    <row r="518" spans="1:11" ht="15.75" x14ac:dyDescent="0.25">
      <c r="A518" t="s">
        <v>517</v>
      </c>
      <c r="B518">
        <v>185.1953</v>
      </c>
      <c r="C518" s="1">
        <v>44230</v>
      </c>
      <c r="D518" s="2">
        <v>29.459999</v>
      </c>
      <c r="E518" s="1">
        <v>44230</v>
      </c>
      <c r="F518" s="4">
        <f t="shared" si="41"/>
        <v>29.459999</v>
      </c>
      <c r="G518" s="4">
        <f t="shared" si="40"/>
        <v>31.139999</v>
      </c>
      <c r="H518" s="1">
        <v>44230</v>
      </c>
      <c r="I518" s="12">
        <f t="shared" si="42"/>
        <v>85.195300000000003</v>
      </c>
      <c r="J518" s="12">
        <f t="shared" si="43"/>
        <v>16.673263366336634</v>
      </c>
      <c r="K518" s="12">
        <f t="shared" si="44"/>
        <v>23.326728712871294</v>
      </c>
    </row>
    <row r="519" spans="1:11" ht="15.75" x14ac:dyDescent="0.25">
      <c r="A519" t="s">
        <v>518</v>
      </c>
      <c r="B519">
        <v>183.6798</v>
      </c>
      <c r="C519" s="1">
        <v>44231</v>
      </c>
      <c r="D519" s="2">
        <v>29.24</v>
      </c>
      <c r="E519" s="1">
        <v>44231</v>
      </c>
      <c r="F519" s="4">
        <f t="shared" si="41"/>
        <v>29.24</v>
      </c>
      <c r="G519" s="4">
        <f t="shared" si="40"/>
        <v>30.919999999999998</v>
      </c>
      <c r="H519" s="1">
        <v>44231</v>
      </c>
      <c r="I519" s="12">
        <f t="shared" si="42"/>
        <v>83.6798</v>
      </c>
      <c r="J519" s="12">
        <f t="shared" si="43"/>
        <v>15.801980198019795</v>
      </c>
      <c r="K519" s="12">
        <f t="shared" si="44"/>
        <v>22.455445544554454</v>
      </c>
    </row>
    <row r="520" spans="1:11" ht="15.75" x14ac:dyDescent="0.25">
      <c r="A520" t="s">
        <v>519</v>
      </c>
      <c r="B520">
        <v>184.16990000000001</v>
      </c>
      <c r="C520" s="1">
        <v>44232</v>
      </c>
      <c r="D520" s="2">
        <v>29.48</v>
      </c>
      <c r="E520" s="1">
        <v>44232</v>
      </c>
      <c r="F520" s="4">
        <f t="shared" si="41"/>
        <v>29.48</v>
      </c>
      <c r="G520" s="4">
        <f t="shared" si="40"/>
        <v>31.16</v>
      </c>
      <c r="H520" s="1">
        <v>44232</v>
      </c>
      <c r="I520" s="12">
        <f t="shared" si="42"/>
        <v>84.169900000000013</v>
      </c>
      <c r="J520" s="12">
        <f t="shared" si="43"/>
        <v>16.752475247524746</v>
      </c>
      <c r="K520" s="12">
        <f t="shared" si="44"/>
        <v>23.405940594059405</v>
      </c>
    </row>
    <row r="521" spans="1:11" ht="15.75" x14ac:dyDescent="0.25">
      <c r="A521" t="s">
        <v>520</v>
      </c>
      <c r="B521">
        <v>185.816</v>
      </c>
      <c r="C521" s="1">
        <v>44235</v>
      </c>
      <c r="D521" s="2">
        <v>29.5</v>
      </c>
      <c r="E521" s="1">
        <v>44235</v>
      </c>
      <c r="F521" s="4">
        <f t="shared" si="41"/>
        <v>29.5</v>
      </c>
      <c r="G521" s="4">
        <f t="shared" si="40"/>
        <v>31.18</v>
      </c>
      <c r="H521" s="1">
        <v>44235</v>
      </c>
      <c r="I521" s="12">
        <f t="shared" si="42"/>
        <v>85.816000000000003</v>
      </c>
      <c r="J521" s="12">
        <f t="shared" si="43"/>
        <v>16.831683168316825</v>
      </c>
      <c r="K521" s="12">
        <f t="shared" si="44"/>
        <v>23.485148514851485</v>
      </c>
    </row>
    <row r="522" spans="1:11" ht="15.75" x14ac:dyDescent="0.25">
      <c r="A522" t="s">
        <v>521</v>
      </c>
      <c r="B522">
        <v>189.44399999999999</v>
      </c>
      <c r="C522" s="1">
        <v>44236</v>
      </c>
      <c r="D522" s="2">
        <v>29.58</v>
      </c>
      <c r="E522" s="1">
        <v>44236</v>
      </c>
      <c r="F522" s="4">
        <f t="shared" si="41"/>
        <v>29.58</v>
      </c>
      <c r="G522" s="4">
        <f t="shared" si="40"/>
        <v>31.259999999999998</v>
      </c>
      <c r="H522" s="1">
        <v>44236</v>
      </c>
      <c r="I522" s="12">
        <f t="shared" si="42"/>
        <v>89.443999999999988</v>
      </c>
      <c r="J522" s="12">
        <f t="shared" si="43"/>
        <v>17.148514851485142</v>
      </c>
      <c r="K522" s="12">
        <f t="shared" si="44"/>
        <v>23.801980198019802</v>
      </c>
    </row>
    <row r="523" spans="1:11" ht="15.75" x14ac:dyDescent="0.25">
      <c r="A523" t="s">
        <v>522</v>
      </c>
      <c r="B523">
        <v>192.64689999999999</v>
      </c>
      <c r="C523" s="1">
        <v>44237</v>
      </c>
      <c r="D523" s="2">
        <v>30.26</v>
      </c>
      <c r="E523" s="1">
        <v>44237</v>
      </c>
      <c r="F523" s="4">
        <f t="shared" si="41"/>
        <v>30.26</v>
      </c>
      <c r="G523" s="4">
        <f t="shared" si="40"/>
        <v>31.94</v>
      </c>
      <c r="H523" s="1">
        <v>44237</v>
      </c>
      <c r="I523" s="12">
        <f t="shared" si="42"/>
        <v>92.646900000000002</v>
      </c>
      <c r="J523" s="12">
        <f t="shared" si="43"/>
        <v>19.841584158415838</v>
      </c>
      <c r="K523" s="12">
        <f t="shared" si="44"/>
        <v>26.495049504950497</v>
      </c>
    </row>
    <row r="524" spans="1:11" ht="15.75" x14ac:dyDescent="0.25">
      <c r="A524" t="s">
        <v>523</v>
      </c>
      <c r="B524">
        <v>192.7141</v>
      </c>
      <c r="C524" s="1">
        <v>44238</v>
      </c>
      <c r="D524" s="2">
        <v>30.32</v>
      </c>
      <c r="E524" s="1">
        <v>44238</v>
      </c>
      <c r="F524" s="4">
        <f t="shared" si="41"/>
        <v>30.32</v>
      </c>
      <c r="G524" s="4">
        <f t="shared" si="40"/>
        <v>32</v>
      </c>
      <c r="H524" s="1">
        <v>44238</v>
      </c>
      <c r="I524" s="12">
        <f t="shared" si="42"/>
        <v>92.714100000000002</v>
      </c>
      <c r="J524" s="12">
        <f t="shared" si="43"/>
        <v>20.079207920792076</v>
      </c>
      <c r="K524" s="12">
        <f t="shared" si="44"/>
        <v>26.732673267326735</v>
      </c>
    </row>
    <row r="525" spans="1:11" ht="15.75" x14ac:dyDescent="0.25">
      <c r="A525" t="s">
        <v>524</v>
      </c>
      <c r="B525">
        <v>194.13800000000001</v>
      </c>
      <c r="C525" s="1">
        <v>44243</v>
      </c>
      <c r="D525" s="2">
        <v>30.9</v>
      </c>
      <c r="E525" s="1">
        <v>44243</v>
      </c>
      <c r="F525" s="4">
        <f t="shared" si="41"/>
        <v>30.9</v>
      </c>
      <c r="G525" s="4">
        <f t="shared" si="40"/>
        <v>32.58</v>
      </c>
      <c r="H525" s="1">
        <v>44243</v>
      </c>
      <c r="I525" s="12">
        <f t="shared" si="42"/>
        <v>94.138000000000005</v>
      </c>
      <c r="J525" s="12">
        <f t="shared" si="43"/>
        <v>22.376237623762375</v>
      </c>
      <c r="K525" s="12">
        <f t="shared" si="44"/>
        <v>29.029702970297034</v>
      </c>
    </row>
    <row r="526" spans="1:11" ht="15.75" x14ac:dyDescent="0.25">
      <c r="A526" t="s">
        <v>525</v>
      </c>
      <c r="B526">
        <v>194.46780000000001</v>
      </c>
      <c r="C526" s="1">
        <v>44244</v>
      </c>
      <c r="D526" s="2">
        <v>31.24</v>
      </c>
      <c r="E526" s="1">
        <v>44244</v>
      </c>
      <c r="F526" s="4">
        <f t="shared" si="41"/>
        <v>31.24</v>
      </c>
      <c r="G526" s="4">
        <f t="shared" si="40"/>
        <v>32.92</v>
      </c>
      <c r="H526" s="1">
        <v>44244</v>
      </c>
      <c r="I526" s="12">
        <f t="shared" si="42"/>
        <v>94.467800000000011</v>
      </c>
      <c r="J526" s="12">
        <f t="shared" si="43"/>
        <v>23.722772277227723</v>
      </c>
      <c r="K526" s="12">
        <f t="shared" si="44"/>
        <v>30.376237623762382</v>
      </c>
    </row>
    <row r="527" spans="1:11" ht="15.75" x14ac:dyDescent="0.25">
      <c r="A527" t="s">
        <v>526</v>
      </c>
      <c r="B527">
        <v>187.83869999999999</v>
      </c>
      <c r="C527" s="1">
        <v>44245</v>
      </c>
      <c r="D527" s="2">
        <v>30.780000999999999</v>
      </c>
      <c r="E527" s="1">
        <v>44245</v>
      </c>
      <c r="F527" s="4">
        <f t="shared" si="41"/>
        <v>30.780000999999999</v>
      </c>
      <c r="G527" s="4">
        <f t="shared" si="40"/>
        <v>32.460000999999998</v>
      </c>
      <c r="H527" s="1">
        <v>44245</v>
      </c>
      <c r="I527" s="12">
        <f t="shared" si="42"/>
        <v>87.838699999999974</v>
      </c>
      <c r="J527" s="12">
        <f t="shared" si="43"/>
        <v>21.900994059405932</v>
      </c>
      <c r="K527" s="12">
        <f t="shared" si="44"/>
        <v>28.554459405940591</v>
      </c>
    </row>
    <row r="528" spans="1:11" ht="15.75" x14ac:dyDescent="0.25">
      <c r="A528" t="s">
        <v>527</v>
      </c>
      <c r="B528">
        <v>188.9127</v>
      </c>
      <c r="C528" s="1">
        <v>44246</v>
      </c>
      <c r="D528" s="2">
        <v>30.799999</v>
      </c>
      <c r="E528" s="1">
        <v>44246</v>
      </c>
      <c r="F528" s="4">
        <f t="shared" si="41"/>
        <v>30.799999</v>
      </c>
      <c r="G528" s="4">
        <f t="shared" si="40"/>
        <v>32.479998999999999</v>
      </c>
      <c r="H528" s="1">
        <v>44246</v>
      </c>
      <c r="I528" s="12">
        <f t="shared" si="42"/>
        <v>88.912700000000001</v>
      </c>
      <c r="J528" s="12">
        <f t="shared" si="43"/>
        <v>21.980194059405946</v>
      </c>
      <c r="K528" s="12">
        <f t="shared" si="44"/>
        <v>28.63365940594058</v>
      </c>
    </row>
    <row r="529" spans="1:11" ht="15.75" x14ac:dyDescent="0.25">
      <c r="A529" t="s">
        <v>528</v>
      </c>
      <c r="B529">
        <v>181.95410000000001</v>
      </c>
      <c r="C529" s="1">
        <v>44249</v>
      </c>
      <c r="D529" s="2">
        <v>30.52</v>
      </c>
      <c r="E529" s="1">
        <v>44249</v>
      </c>
      <c r="F529" s="4">
        <f t="shared" si="41"/>
        <v>30.52</v>
      </c>
      <c r="G529" s="4">
        <f t="shared" si="40"/>
        <v>32.200000000000003</v>
      </c>
      <c r="H529" s="1">
        <v>44249</v>
      </c>
      <c r="I529" s="12">
        <f t="shared" si="42"/>
        <v>81.954100000000011</v>
      </c>
      <c r="J529" s="12">
        <f t="shared" si="43"/>
        <v>20.871287128712869</v>
      </c>
      <c r="K529" s="12">
        <f t="shared" si="44"/>
        <v>27.524752475247528</v>
      </c>
    </row>
    <row r="530" spans="1:11" ht="15.75" x14ac:dyDescent="0.25">
      <c r="A530" t="s">
        <v>529</v>
      </c>
      <c r="B530">
        <v>180.0521</v>
      </c>
      <c r="C530" s="1">
        <v>44250</v>
      </c>
      <c r="D530" s="2">
        <v>30.799999</v>
      </c>
      <c r="E530" s="1">
        <v>44250</v>
      </c>
      <c r="F530" s="4">
        <f t="shared" si="41"/>
        <v>30.799999</v>
      </c>
      <c r="G530" s="4">
        <f t="shared" si="40"/>
        <v>32.479998999999999</v>
      </c>
      <c r="H530" s="1">
        <v>44250</v>
      </c>
      <c r="I530" s="12">
        <f t="shared" si="42"/>
        <v>80.05210000000001</v>
      </c>
      <c r="J530" s="12">
        <f t="shared" si="43"/>
        <v>21.980194059405946</v>
      </c>
      <c r="K530" s="12">
        <f t="shared" si="44"/>
        <v>28.63365940594058</v>
      </c>
    </row>
    <row r="531" spans="1:11" ht="15.75" x14ac:dyDescent="0.25">
      <c r="A531" t="s">
        <v>530</v>
      </c>
      <c r="B531">
        <v>175.68109999999999</v>
      </c>
      <c r="C531" s="1">
        <v>44251</v>
      </c>
      <c r="D531" s="2">
        <v>29.879999000000002</v>
      </c>
      <c r="E531" s="1">
        <v>44251</v>
      </c>
      <c r="F531" s="4">
        <f t="shared" si="41"/>
        <v>29.879999000000002</v>
      </c>
      <c r="G531" s="4">
        <f t="shared" si="40"/>
        <v>31.559999000000001</v>
      </c>
      <c r="H531" s="1">
        <v>44251</v>
      </c>
      <c r="I531" s="12">
        <f t="shared" si="42"/>
        <v>75.681099999999986</v>
      </c>
      <c r="J531" s="12">
        <f t="shared" si="43"/>
        <v>18.336629702970299</v>
      </c>
      <c r="K531" s="12">
        <f t="shared" si="44"/>
        <v>24.990095049504959</v>
      </c>
    </row>
    <row r="532" spans="1:11" ht="15.75" x14ac:dyDescent="0.25">
      <c r="A532" t="s">
        <v>531</v>
      </c>
      <c r="B532">
        <v>175.09549999999999</v>
      </c>
      <c r="C532" s="1">
        <v>44252</v>
      </c>
      <c r="D532" s="2">
        <v>30.32</v>
      </c>
      <c r="E532" s="1">
        <v>44252</v>
      </c>
      <c r="F532" s="4">
        <f t="shared" si="41"/>
        <v>30.32</v>
      </c>
      <c r="G532" s="4">
        <f t="shared" si="40"/>
        <v>32</v>
      </c>
      <c r="H532" s="1">
        <v>44252</v>
      </c>
      <c r="I532" s="12">
        <f t="shared" si="42"/>
        <v>75.095499999999987</v>
      </c>
      <c r="J532" s="12">
        <f t="shared" si="43"/>
        <v>20.079207920792076</v>
      </c>
      <c r="K532" s="12">
        <f t="shared" si="44"/>
        <v>26.732673267326735</v>
      </c>
    </row>
    <row r="533" spans="1:11" ht="15.75" x14ac:dyDescent="0.25">
      <c r="A533" t="s">
        <v>532</v>
      </c>
      <c r="B533">
        <v>170.83519999999999</v>
      </c>
      <c r="C533" s="1">
        <v>44253</v>
      </c>
      <c r="D533" s="2">
        <v>29.219999000000001</v>
      </c>
      <c r="E533" s="1">
        <v>44253</v>
      </c>
      <c r="F533" s="4">
        <f t="shared" si="41"/>
        <v>29.219999000000001</v>
      </c>
      <c r="G533" s="4">
        <f t="shared" si="40"/>
        <v>30.899999000000001</v>
      </c>
      <c r="H533" s="1">
        <v>44253</v>
      </c>
      <c r="I533" s="12">
        <f t="shared" si="42"/>
        <v>70.835199999999986</v>
      </c>
      <c r="J533" s="12">
        <f t="shared" si="43"/>
        <v>15.722768316831681</v>
      </c>
      <c r="K533" s="12">
        <f t="shared" si="44"/>
        <v>22.376233663366342</v>
      </c>
    </row>
    <row r="534" spans="1:11" ht="15.75" x14ac:dyDescent="0.25">
      <c r="A534" t="s">
        <v>533</v>
      </c>
      <c r="B534">
        <v>175.73519999999999</v>
      </c>
      <c r="C534" s="1">
        <v>44256</v>
      </c>
      <c r="D534" s="2">
        <v>29.58</v>
      </c>
      <c r="E534" s="1">
        <v>44256</v>
      </c>
      <c r="F534" s="4">
        <f t="shared" si="41"/>
        <v>29.58</v>
      </c>
      <c r="G534" s="4">
        <f t="shared" si="40"/>
        <v>31.259999999999998</v>
      </c>
      <c r="H534" s="1">
        <v>44256</v>
      </c>
      <c r="I534" s="12">
        <f t="shared" si="42"/>
        <v>75.735200000000006</v>
      </c>
      <c r="J534" s="12">
        <f t="shared" si="43"/>
        <v>17.148514851485142</v>
      </c>
      <c r="K534" s="12">
        <f t="shared" si="44"/>
        <v>23.801980198019802</v>
      </c>
    </row>
    <row r="535" spans="1:11" ht="15.75" x14ac:dyDescent="0.25">
      <c r="A535" t="s">
        <v>534</v>
      </c>
      <c r="B535">
        <v>172.43090000000001</v>
      </c>
      <c r="C535" s="1">
        <v>44257</v>
      </c>
      <c r="D535" s="2">
        <v>29.24</v>
      </c>
      <c r="E535" s="1">
        <v>44257</v>
      </c>
      <c r="F535" s="4">
        <f t="shared" si="41"/>
        <v>29.24</v>
      </c>
      <c r="G535" s="4">
        <f t="shared" si="40"/>
        <v>30.919999999999998</v>
      </c>
      <c r="H535" s="1">
        <v>44257</v>
      </c>
      <c r="I535" s="12">
        <f t="shared" si="42"/>
        <v>72.430900000000008</v>
      </c>
      <c r="J535" s="12">
        <f t="shared" si="43"/>
        <v>15.801980198019795</v>
      </c>
      <c r="K535" s="12">
        <f t="shared" si="44"/>
        <v>22.455445544554454</v>
      </c>
    </row>
    <row r="536" spans="1:11" ht="15.75" x14ac:dyDescent="0.25">
      <c r="A536" t="s">
        <v>535</v>
      </c>
      <c r="B536">
        <v>172.16</v>
      </c>
      <c r="C536" s="1">
        <v>44258</v>
      </c>
      <c r="D536" s="2">
        <v>30</v>
      </c>
      <c r="E536" s="1">
        <v>44258</v>
      </c>
      <c r="F536" s="4">
        <f t="shared" si="41"/>
        <v>30</v>
      </c>
      <c r="G536" s="4">
        <f t="shared" si="40"/>
        <v>31.68</v>
      </c>
      <c r="H536" s="1">
        <v>44258</v>
      </c>
      <c r="I536" s="12">
        <f t="shared" si="42"/>
        <v>72.16</v>
      </c>
      <c r="J536" s="12">
        <f t="shared" si="43"/>
        <v>18.811881188118807</v>
      </c>
      <c r="K536" s="12">
        <f t="shared" si="44"/>
        <v>25.465346534653467</v>
      </c>
    </row>
    <row r="537" spans="1:11" ht="15.75" x14ac:dyDescent="0.25">
      <c r="A537" t="s">
        <v>536</v>
      </c>
      <c r="B537">
        <v>164.7422</v>
      </c>
      <c r="C537" s="1">
        <v>44259</v>
      </c>
      <c r="D537" s="2">
        <v>29.42</v>
      </c>
      <c r="E537" s="1">
        <v>44259</v>
      </c>
      <c r="F537" s="4">
        <f t="shared" si="41"/>
        <v>29.42</v>
      </c>
      <c r="G537" s="4">
        <f t="shared" si="40"/>
        <v>31.1</v>
      </c>
      <c r="H537" s="1">
        <v>44259</v>
      </c>
      <c r="I537" s="12">
        <f t="shared" si="42"/>
        <v>64.742199999999997</v>
      </c>
      <c r="J537" s="12">
        <f t="shared" si="43"/>
        <v>16.51485148514853</v>
      </c>
      <c r="K537" s="12">
        <f t="shared" si="44"/>
        <v>23.168316831683168</v>
      </c>
    </row>
    <row r="538" spans="1:11" ht="15.75" x14ac:dyDescent="0.25">
      <c r="A538" t="s">
        <v>537</v>
      </c>
      <c r="B538">
        <v>163.20779999999999</v>
      </c>
      <c r="C538" s="1">
        <v>44260</v>
      </c>
      <c r="D538" s="2">
        <v>29.24</v>
      </c>
      <c r="E538" s="1">
        <v>44260</v>
      </c>
      <c r="F538" s="4">
        <f t="shared" si="41"/>
        <v>29.24</v>
      </c>
      <c r="G538" s="4">
        <f t="shared" ref="G538:G594" si="45">F538+1.68</f>
        <v>30.919999999999998</v>
      </c>
      <c r="H538" s="1">
        <v>44260</v>
      </c>
      <c r="I538" s="12">
        <f t="shared" si="42"/>
        <v>63.207799999999992</v>
      </c>
      <c r="J538" s="12">
        <f t="shared" si="43"/>
        <v>15.801980198019795</v>
      </c>
      <c r="K538" s="12">
        <f t="shared" si="44"/>
        <v>22.455445544554454</v>
      </c>
    </row>
    <row r="539" spans="1:11" ht="15.75" x14ac:dyDescent="0.25">
      <c r="A539" t="s">
        <v>538</v>
      </c>
      <c r="B539">
        <v>157.0155</v>
      </c>
      <c r="C539" s="1">
        <v>44263</v>
      </c>
      <c r="D539" s="2">
        <v>28.74</v>
      </c>
      <c r="E539" s="1">
        <v>44263</v>
      </c>
      <c r="F539" s="4">
        <f t="shared" si="41"/>
        <v>28.74</v>
      </c>
      <c r="G539" s="4">
        <f t="shared" si="45"/>
        <v>30.419999999999998</v>
      </c>
      <c r="H539" s="1">
        <v>44263</v>
      </c>
      <c r="I539" s="12">
        <f t="shared" si="42"/>
        <v>57.015499999999996</v>
      </c>
      <c r="J539" s="12">
        <f t="shared" si="43"/>
        <v>13.821782178217813</v>
      </c>
      <c r="K539" s="12">
        <f t="shared" si="44"/>
        <v>20.475247524752472</v>
      </c>
    </row>
    <row r="540" spans="1:11" ht="15.75" x14ac:dyDescent="0.25">
      <c r="A540" t="s">
        <v>539</v>
      </c>
      <c r="B540">
        <v>160.4914</v>
      </c>
      <c r="C540" s="1">
        <v>44264</v>
      </c>
      <c r="D540" s="2">
        <v>28.959999</v>
      </c>
      <c r="E540" s="1">
        <v>44264</v>
      </c>
      <c r="F540" s="4">
        <f t="shared" si="41"/>
        <v>28.959999</v>
      </c>
      <c r="G540" s="4">
        <f t="shared" si="45"/>
        <v>30.639999</v>
      </c>
      <c r="H540" s="1">
        <v>44264</v>
      </c>
      <c r="I540" s="12">
        <f t="shared" si="42"/>
        <v>60.491399999999999</v>
      </c>
      <c r="J540" s="12">
        <f t="shared" si="43"/>
        <v>14.693065346534651</v>
      </c>
      <c r="K540" s="12">
        <f t="shared" si="44"/>
        <v>21.346530693069312</v>
      </c>
    </row>
    <row r="541" spans="1:11" ht="15.75" x14ac:dyDescent="0.25">
      <c r="A541" t="s">
        <v>540</v>
      </c>
      <c r="B541">
        <v>161.56229999999999</v>
      </c>
      <c r="C541" s="1">
        <v>44265</v>
      </c>
      <c r="D541" s="2">
        <v>29.139999</v>
      </c>
      <c r="E541" s="1">
        <v>44265</v>
      </c>
      <c r="F541" s="4">
        <f t="shared" si="41"/>
        <v>29.139999</v>
      </c>
      <c r="G541" s="4">
        <f t="shared" si="45"/>
        <v>30.819998999999999</v>
      </c>
      <c r="H541" s="1">
        <v>44265</v>
      </c>
      <c r="I541" s="12">
        <f t="shared" si="42"/>
        <v>61.5623</v>
      </c>
      <c r="J541" s="12">
        <f t="shared" si="43"/>
        <v>15.405936633663364</v>
      </c>
      <c r="K541" s="12">
        <f t="shared" si="44"/>
        <v>22.059401980198025</v>
      </c>
    </row>
    <row r="542" spans="1:11" ht="15.75" x14ac:dyDescent="0.25">
      <c r="A542" t="s">
        <v>541</v>
      </c>
      <c r="B542">
        <v>166.4528</v>
      </c>
      <c r="C542" s="1">
        <v>44266</v>
      </c>
      <c r="D542" s="2">
        <v>29.58</v>
      </c>
      <c r="E542" s="1">
        <v>44266</v>
      </c>
      <c r="F542" s="4">
        <f t="shared" si="41"/>
        <v>29.58</v>
      </c>
      <c r="G542" s="4">
        <f t="shared" si="45"/>
        <v>31.259999999999998</v>
      </c>
      <c r="H542" s="1">
        <v>44266</v>
      </c>
      <c r="I542" s="12">
        <f t="shared" si="42"/>
        <v>66.452799999999996</v>
      </c>
      <c r="J542" s="12">
        <f t="shared" si="43"/>
        <v>17.148514851485142</v>
      </c>
      <c r="K542" s="12">
        <f t="shared" si="44"/>
        <v>23.801980198019802</v>
      </c>
    </row>
    <row r="543" spans="1:11" ht="15.75" x14ac:dyDescent="0.25">
      <c r="A543" t="s">
        <v>542</v>
      </c>
      <c r="B543">
        <v>165.19380000000001</v>
      </c>
      <c r="C543" s="1">
        <v>44267</v>
      </c>
      <c r="D543" s="2">
        <v>29</v>
      </c>
      <c r="E543" s="1">
        <v>44267</v>
      </c>
      <c r="F543" s="4">
        <f t="shared" si="41"/>
        <v>29</v>
      </c>
      <c r="G543" s="4">
        <f t="shared" si="45"/>
        <v>30.68</v>
      </c>
      <c r="H543" s="1">
        <v>44267</v>
      </c>
      <c r="I543" s="12">
        <f t="shared" si="42"/>
        <v>65.19380000000001</v>
      </c>
      <c r="J543" s="12">
        <f t="shared" si="43"/>
        <v>14.851485148514843</v>
      </c>
      <c r="K543" s="12">
        <f t="shared" si="44"/>
        <v>21.504950495049503</v>
      </c>
    </row>
    <row r="544" spans="1:11" ht="15.75" x14ac:dyDescent="0.25">
      <c r="A544" t="s">
        <v>543</v>
      </c>
      <c r="B544">
        <v>162.46879999999999</v>
      </c>
      <c r="C544" s="1">
        <v>44270</v>
      </c>
      <c r="D544" s="2">
        <v>29.120000999999998</v>
      </c>
      <c r="E544" s="1">
        <v>44270</v>
      </c>
      <c r="F544" s="4">
        <f t="shared" si="41"/>
        <v>29.120000999999998</v>
      </c>
      <c r="G544" s="4">
        <f t="shared" si="45"/>
        <v>30.800000999999998</v>
      </c>
      <c r="H544" s="1">
        <v>44270</v>
      </c>
      <c r="I544" s="12">
        <f t="shared" si="42"/>
        <v>62.468799999999987</v>
      </c>
      <c r="J544" s="12">
        <f t="shared" si="43"/>
        <v>15.326736633663351</v>
      </c>
      <c r="K544" s="12">
        <f t="shared" si="44"/>
        <v>21.980201980198011</v>
      </c>
    </row>
    <row r="545" spans="1:11" ht="15.75" x14ac:dyDescent="0.25">
      <c r="A545" t="s">
        <v>544</v>
      </c>
      <c r="B545">
        <v>163.2533</v>
      </c>
      <c r="C545" s="1">
        <v>44271</v>
      </c>
      <c r="D545" s="2">
        <v>29.26</v>
      </c>
      <c r="E545" s="1">
        <v>44271</v>
      </c>
      <c r="F545" s="4">
        <f t="shared" si="41"/>
        <v>29.26</v>
      </c>
      <c r="G545" s="4">
        <f t="shared" si="45"/>
        <v>30.94</v>
      </c>
      <c r="H545" s="1">
        <v>44271</v>
      </c>
      <c r="I545" s="12">
        <f t="shared" si="42"/>
        <v>63.253300000000003</v>
      </c>
      <c r="J545" s="12">
        <f t="shared" si="43"/>
        <v>15.881188118811895</v>
      </c>
      <c r="K545" s="12">
        <f t="shared" si="44"/>
        <v>22.534653465346533</v>
      </c>
    </row>
    <row r="546" spans="1:11" ht="15.75" x14ac:dyDescent="0.25">
      <c r="A546" t="s">
        <v>545</v>
      </c>
      <c r="B546">
        <v>164.2697</v>
      </c>
      <c r="C546" s="1">
        <v>44272</v>
      </c>
      <c r="D546" s="2">
        <v>29.299999</v>
      </c>
      <c r="E546" s="1">
        <v>44272</v>
      </c>
      <c r="F546" s="4">
        <f t="shared" si="41"/>
        <v>29.299999</v>
      </c>
      <c r="G546" s="4">
        <f t="shared" si="45"/>
        <v>30.979998999999999</v>
      </c>
      <c r="H546" s="1">
        <v>44272</v>
      </c>
      <c r="I546" s="12">
        <f t="shared" si="42"/>
        <v>64.2697</v>
      </c>
      <c r="J546" s="12">
        <f t="shared" si="43"/>
        <v>16.0396</v>
      </c>
      <c r="K546" s="12">
        <f t="shared" si="44"/>
        <v>22.693065346534659</v>
      </c>
    </row>
    <row r="547" spans="1:11" ht="15.75" x14ac:dyDescent="0.25">
      <c r="A547" t="s">
        <v>546</v>
      </c>
      <c r="B547">
        <v>163.672</v>
      </c>
      <c r="C547" s="1">
        <v>44273</v>
      </c>
      <c r="D547" s="2">
        <v>29.66</v>
      </c>
      <c r="E547" s="1">
        <v>44273</v>
      </c>
      <c r="F547" s="4">
        <f t="shared" si="41"/>
        <v>29.66</v>
      </c>
      <c r="G547" s="4">
        <f t="shared" si="45"/>
        <v>31.34</v>
      </c>
      <c r="H547" s="1">
        <v>44273</v>
      </c>
      <c r="I547" s="12">
        <f t="shared" si="42"/>
        <v>63.671999999999997</v>
      </c>
      <c r="J547" s="12">
        <f t="shared" si="43"/>
        <v>17.46534653465346</v>
      </c>
      <c r="K547" s="12">
        <f t="shared" si="44"/>
        <v>24.118811881188119</v>
      </c>
    </row>
    <row r="548" spans="1:11" ht="15.75" x14ac:dyDescent="0.25">
      <c r="A548" t="s">
        <v>547</v>
      </c>
      <c r="B548">
        <v>161.17699999999999</v>
      </c>
      <c r="C548" s="1">
        <v>44274</v>
      </c>
      <c r="D548" s="2">
        <v>29.18</v>
      </c>
      <c r="E548" s="1">
        <v>44274</v>
      </c>
      <c r="F548" s="4">
        <f t="shared" si="41"/>
        <v>29.18</v>
      </c>
      <c r="G548" s="4">
        <f t="shared" si="45"/>
        <v>30.86</v>
      </c>
      <c r="H548" s="1">
        <v>44274</v>
      </c>
      <c r="I548" s="12">
        <f t="shared" si="42"/>
        <v>61.176999999999992</v>
      </c>
      <c r="J548" s="12">
        <f t="shared" si="43"/>
        <v>15.564356435643557</v>
      </c>
      <c r="K548" s="12">
        <f t="shared" si="44"/>
        <v>22.217821782178216</v>
      </c>
    </row>
    <row r="549" spans="1:11" ht="15.75" x14ac:dyDescent="0.25">
      <c r="A549" t="s">
        <v>548</v>
      </c>
      <c r="B549">
        <v>159.9151</v>
      </c>
      <c r="C549" s="1">
        <v>44277</v>
      </c>
      <c r="D549" s="2">
        <v>29.1</v>
      </c>
      <c r="E549" s="1">
        <v>44277</v>
      </c>
      <c r="F549" s="4">
        <f t="shared" si="41"/>
        <v>29.1</v>
      </c>
      <c r="G549" s="4">
        <f t="shared" si="45"/>
        <v>30.78</v>
      </c>
      <c r="H549" s="1">
        <v>44277</v>
      </c>
      <c r="I549" s="12">
        <f t="shared" si="42"/>
        <v>59.915099999999995</v>
      </c>
      <c r="J549" s="12">
        <f t="shared" si="43"/>
        <v>15.247524752475261</v>
      </c>
      <c r="K549" s="12">
        <f t="shared" si="44"/>
        <v>21.900990099009899</v>
      </c>
    </row>
    <row r="550" spans="1:11" ht="15.75" x14ac:dyDescent="0.25">
      <c r="A550" t="s">
        <v>549</v>
      </c>
      <c r="B550">
        <v>157.42930000000001</v>
      </c>
      <c r="C550" s="1">
        <v>44278</v>
      </c>
      <c r="D550" s="2">
        <v>28.799999</v>
      </c>
      <c r="E550" s="1">
        <v>44278</v>
      </c>
      <c r="F550" s="4">
        <f t="shared" si="41"/>
        <v>28.799999</v>
      </c>
      <c r="G550" s="4">
        <f t="shared" si="45"/>
        <v>30.479998999999999</v>
      </c>
      <c r="H550" s="1">
        <v>44278</v>
      </c>
      <c r="I550" s="12">
        <f t="shared" si="42"/>
        <v>57.429300000000019</v>
      </c>
      <c r="J550" s="12">
        <f t="shared" si="43"/>
        <v>14.059401980198016</v>
      </c>
      <c r="K550" s="12">
        <f t="shared" si="44"/>
        <v>20.712867326732677</v>
      </c>
    </row>
    <row r="551" spans="1:11" ht="15.75" x14ac:dyDescent="0.25">
      <c r="A551" t="s">
        <v>550</v>
      </c>
      <c r="B551">
        <v>152.13030000000001</v>
      </c>
      <c r="C551" s="1">
        <v>44279</v>
      </c>
      <c r="D551" s="2">
        <v>28.120000999999998</v>
      </c>
      <c r="E551" s="1">
        <v>44279</v>
      </c>
      <c r="F551" s="4">
        <f t="shared" si="41"/>
        <v>28.120000999999998</v>
      </c>
      <c r="G551" s="4">
        <f t="shared" si="45"/>
        <v>29.800000999999998</v>
      </c>
      <c r="H551" s="1">
        <v>44279</v>
      </c>
      <c r="I551" s="12">
        <f t="shared" si="42"/>
        <v>52.130300000000005</v>
      </c>
      <c r="J551" s="12">
        <f t="shared" si="43"/>
        <v>11.366340594059409</v>
      </c>
      <c r="K551" s="12">
        <f t="shared" si="44"/>
        <v>18.019805940594047</v>
      </c>
    </row>
    <row r="552" spans="1:11" ht="15.75" x14ac:dyDescent="0.25">
      <c r="A552" t="s">
        <v>551</v>
      </c>
      <c r="B552">
        <v>152.42250000000001</v>
      </c>
      <c r="C552" s="1">
        <v>44280</v>
      </c>
      <c r="D552" s="2">
        <v>28.16</v>
      </c>
      <c r="E552" s="1">
        <v>44280</v>
      </c>
      <c r="F552" s="4">
        <f t="shared" si="41"/>
        <v>28.16</v>
      </c>
      <c r="G552" s="4">
        <f t="shared" si="45"/>
        <v>29.84</v>
      </c>
      <c r="H552" s="1">
        <v>44280</v>
      </c>
      <c r="I552" s="12">
        <f t="shared" si="42"/>
        <v>52.422500000000014</v>
      </c>
      <c r="J552" s="12">
        <f t="shared" si="43"/>
        <v>11.524752475247535</v>
      </c>
      <c r="K552" s="12">
        <f t="shared" si="44"/>
        <v>18.178217821782173</v>
      </c>
    </row>
    <row r="553" spans="1:11" ht="15.75" x14ac:dyDescent="0.25">
      <c r="A553" t="s">
        <v>552</v>
      </c>
      <c r="B553">
        <v>155.54640000000001</v>
      </c>
      <c r="C553" s="1">
        <v>44281</v>
      </c>
      <c r="D553" s="2">
        <v>28.559999000000001</v>
      </c>
      <c r="E553" s="1">
        <v>44281</v>
      </c>
      <c r="F553" s="4">
        <f t="shared" si="41"/>
        <v>28.559999000000001</v>
      </c>
      <c r="G553" s="4">
        <f t="shared" si="45"/>
        <v>30.239999000000001</v>
      </c>
      <c r="H553" s="1">
        <v>44281</v>
      </c>
      <c r="I553" s="12">
        <f t="shared" si="42"/>
        <v>55.546399999999998</v>
      </c>
      <c r="J553" s="12">
        <f t="shared" si="43"/>
        <v>13.108906930693065</v>
      </c>
      <c r="K553" s="12">
        <f t="shared" si="44"/>
        <v>19.762372277227726</v>
      </c>
    </row>
    <row r="554" spans="1:11" ht="15.75" x14ac:dyDescent="0.25">
      <c r="A554" t="s">
        <v>553</v>
      </c>
      <c r="B554">
        <v>155.6627</v>
      </c>
      <c r="C554" s="1">
        <v>44284</v>
      </c>
      <c r="D554" s="2">
        <v>28.620000999999998</v>
      </c>
      <c r="E554" s="1">
        <v>44284</v>
      </c>
      <c r="F554" s="4">
        <f t="shared" si="41"/>
        <v>28.620000999999998</v>
      </c>
      <c r="G554" s="4">
        <f t="shared" si="45"/>
        <v>30.300000999999998</v>
      </c>
      <c r="H554" s="1">
        <v>44284</v>
      </c>
      <c r="I554" s="12">
        <f t="shared" si="42"/>
        <v>55.662700000000001</v>
      </c>
      <c r="J554" s="12">
        <f t="shared" si="43"/>
        <v>13.34653861386137</v>
      </c>
      <c r="K554" s="12">
        <f t="shared" si="44"/>
        <v>20.000003960396029</v>
      </c>
    </row>
    <row r="555" spans="1:11" ht="15.75" x14ac:dyDescent="0.25">
      <c r="A555" t="s">
        <v>554</v>
      </c>
      <c r="B555">
        <v>158.05629999999999</v>
      </c>
      <c r="C555" s="1">
        <v>44285</v>
      </c>
      <c r="D555" s="2">
        <v>28.82</v>
      </c>
      <c r="E555" s="1">
        <v>44285</v>
      </c>
      <c r="F555" s="4">
        <f t="shared" si="41"/>
        <v>28.82</v>
      </c>
      <c r="G555" s="4">
        <f t="shared" si="45"/>
        <v>30.5</v>
      </c>
      <c r="H555" s="1">
        <v>44285</v>
      </c>
      <c r="I555" s="12">
        <f t="shared" si="42"/>
        <v>58.056299999999993</v>
      </c>
      <c r="J555" s="12">
        <f t="shared" si="43"/>
        <v>14.13861386138613</v>
      </c>
      <c r="K555" s="12">
        <f t="shared" si="44"/>
        <v>20.792079207920789</v>
      </c>
    </row>
    <row r="556" spans="1:11" ht="15.75" x14ac:dyDescent="0.25">
      <c r="A556" t="s">
        <v>555</v>
      </c>
      <c r="B556">
        <v>157.5171</v>
      </c>
      <c r="C556" s="1">
        <v>44286</v>
      </c>
      <c r="D556" s="2">
        <v>28.66</v>
      </c>
      <c r="E556" s="1">
        <v>44286</v>
      </c>
      <c r="F556" s="4">
        <f t="shared" si="41"/>
        <v>28.66</v>
      </c>
      <c r="G556" s="4">
        <f t="shared" si="45"/>
        <v>30.34</v>
      </c>
      <c r="H556" s="1">
        <v>44286</v>
      </c>
      <c r="I556" s="12">
        <f t="shared" si="42"/>
        <v>57.517100000000013</v>
      </c>
      <c r="J556" s="12">
        <f t="shared" si="43"/>
        <v>13.504950495049496</v>
      </c>
      <c r="K556" s="12">
        <f t="shared" si="44"/>
        <v>20.158415841584155</v>
      </c>
    </row>
    <row r="557" spans="1:11" ht="15.75" x14ac:dyDescent="0.25">
      <c r="A557" t="s">
        <v>556</v>
      </c>
      <c r="B557">
        <v>160.79249999999999</v>
      </c>
      <c r="C557" s="1">
        <v>44287</v>
      </c>
      <c r="D557" s="2">
        <v>29.16</v>
      </c>
      <c r="E557" s="1">
        <v>44287</v>
      </c>
      <c r="F557" s="4">
        <f t="shared" si="41"/>
        <v>29.16</v>
      </c>
      <c r="G557" s="4">
        <f t="shared" si="45"/>
        <v>30.84</v>
      </c>
      <c r="H557" s="1">
        <v>44287</v>
      </c>
      <c r="I557" s="12">
        <f t="shared" si="42"/>
        <v>60.792499999999983</v>
      </c>
      <c r="J557" s="12">
        <f t="shared" si="43"/>
        <v>15.485148514851478</v>
      </c>
      <c r="K557" s="12">
        <f t="shared" si="44"/>
        <v>22.138613861386137</v>
      </c>
    </row>
    <row r="558" spans="1:11" ht="15.75" x14ac:dyDescent="0.25">
      <c r="A558" t="s">
        <v>557</v>
      </c>
      <c r="B558">
        <v>159.28489999999999</v>
      </c>
      <c r="C558" s="1">
        <v>44293</v>
      </c>
      <c r="D558" s="2">
        <v>28.9</v>
      </c>
      <c r="E558" s="1">
        <v>44293</v>
      </c>
      <c r="F558" s="4">
        <f t="shared" si="41"/>
        <v>28.9</v>
      </c>
      <c r="G558" s="4">
        <f t="shared" si="45"/>
        <v>30.58</v>
      </c>
      <c r="H558" s="1">
        <v>44293</v>
      </c>
      <c r="I558" s="12">
        <f t="shared" si="42"/>
        <v>59.284899999999993</v>
      </c>
      <c r="J558" s="12">
        <f t="shared" si="43"/>
        <v>14.455445544554447</v>
      </c>
      <c r="K558" s="12">
        <f t="shared" si="44"/>
        <v>21.108910891089106</v>
      </c>
    </row>
    <row r="559" spans="1:11" ht="15.75" x14ac:dyDescent="0.25">
      <c r="A559" t="s">
        <v>558</v>
      </c>
      <c r="B559">
        <v>160.1764</v>
      </c>
      <c r="C559" s="1">
        <v>44294</v>
      </c>
      <c r="D559" s="2">
        <v>29.280000999999999</v>
      </c>
      <c r="E559" s="1">
        <v>44294</v>
      </c>
      <c r="F559" s="4">
        <f t="shared" si="41"/>
        <v>29.280000999999999</v>
      </c>
      <c r="G559" s="4">
        <f t="shared" si="45"/>
        <v>30.960000999999998</v>
      </c>
      <c r="H559" s="1">
        <v>44294</v>
      </c>
      <c r="I559" s="12">
        <f t="shared" si="42"/>
        <v>60.176399999999994</v>
      </c>
      <c r="J559" s="12">
        <f t="shared" si="43"/>
        <v>15.960399999999986</v>
      </c>
      <c r="K559" s="12">
        <f t="shared" si="44"/>
        <v>22.613865346534645</v>
      </c>
    </row>
    <row r="560" spans="1:11" ht="15.75" x14ac:dyDescent="0.25">
      <c r="A560" t="s">
        <v>559</v>
      </c>
      <c r="B560">
        <v>157.17429999999999</v>
      </c>
      <c r="C560" s="1">
        <v>44295</v>
      </c>
      <c r="D560" s="2">
        <v>29</v>
      </c>
      <c r="E560" s="1">
        <v>44295</v>
      </c>
      <c r="F560" s="4">
        <f t="shared" si="41"/>
        <v>29</v>
      </c>
      <c r="G560" s="4">
        <f t="shared" si="45"/>
        <v>30.68</v>
      </c>
      <c r="H560" s="1">
        <v>44295</v>
      </c>
      <c r="I560" s="12">
        <f t="shared" si="42"/>
        <v>57.174299999999988</v>
      </c>
      <c r="J560" s="12">
        <f t="shared" si="43"/>
        <v>14.851485148514843</v>
      </c>
      <c r="K560" s="12">
        <f t="shared" si="44"/>
        <v>21.504950495049503</v>
      </c>
    </row>
    <row r="561" spans="1:11" ht="15.75" x14ac:dyDescent="0.25">
      <c r="A561" t="s">
        <v>560</v>
      </c>
      <c r="B561">
        <v>154.63390000000001</v>
      </c>
      <c r="C561" s="1">
        <v>44298</v>
      </c>
      <c r="D561" s="2">
        <v>28.639999</v>
      </c>
      <c r="E561" s="1">
        <v>44298</v>
      </c>
      <c r="F561" s="4">
        <f t="shared" si="41"/>
        <v>28.639999</v>
      </c>
      <c r="G561" s="4">
        <f t="shared" si="45"/>
        <v>30.319998999999999</v>
      </c>
      <c r="H561" s="1">
        <v>44298</v>
      </c>
      <c r="I561" s="12">
        <f t="shared" si="42"/>
        <v>54.633900000000011</v>
      </c>
      <c r="J561" s="12">
        <f t="shared" si="43"/>
        <v>13.425738613861382</v>
      </c>
      <c r="K561" s="12">
        <f t="shared" si="44"/>
        <v>20.079203960396043</v>
      </c>
    </row>
    <row r="562" spans="1:11" ht="15.75" x14ac:dyDescent="0.25">
      <c r="A562" t="s">
        <v>561</v>
      </c>
      <c r="B562">
        <v>154.23150000000001</v>
      </c>
      <c r="C562" s="1">
        <v>44299</v>
      </c>
      <c r="D562" s="2">
        <v>28.92</v>
      </c>
      <c r="E562" s="1">
        <v>44299</v>
      </c>
      <c r="F562" s="4">
        <f t="shared" si="41"/>
        <v>28.92</v>
      </c>
      <c r="G562" s="4">
        <f t="shared" si="45"/>
        <v>30.6</v>
      </c>
      <c r="H562" s="1">
        <v>44299</v>
      </c>
      <c r="I562" s="12">
        <f t="shared" si="42"/>
        <v>54.231500000000011</v>
      </c>
      <c r="J562" s="12">
        <f t="shared" si="43"/>
        <v>14.534653465346548</v>
      </c>
      <c r="K562" s="12">
        <f t="shared" si="44"/>
        <v>21.188118811881186</v>
      </c>
    </row>
    <row r="563" spans="1:11" ht="15.75" x14ac:dyDescent="0.25">
      <c r="A563" t="s">
        <v>562</v>
      </c>
      <c r="B563">
        <v>156.00819999999999</v>
      </c>
      <c r="C563" s="1">
        <v>44300</v>
      </c>
      <c r="D563" s="2">
        <v>29.200001</v>
      </c>
      <c r="E563" s="1">
        <v>44300</v>
      </c>
      <c r="F563" s="4">
        <f t="shared" si="41"/>
        <v>29.200001</v>
      </c>
      <c r="G563" s="4">
        <f t="shared" si="45"/>
        <v>30.880001</v>
      </c>
      <c r="H563" s="1">
        <v>44300</v>
      </c>
      <c r="I563" s="12">
        <f t="shared" si="42"/>
        <v>56.008199999999995</v>
      </c>
      <c r="J563" s="12">
        <f t="shared" si="43"/>
        <v>15.64356831683169</v>
      </c>
      <c r="K563" s="12">
        <f t="shared" si="44"/>
        <v>22.297033663366328</v>
      </c>
    </row>
    <row r="564" spans="1:11" ht="15.75" x14ac:dyDescent="0.25">
      <c r="A564" t="s">
        <v>563</v>
      </c>
      <c r="B564">
        <v>155.34309999999999</v>
      </c>
      <c r="C564" s="1">
        <v>44301</v>
      </c>
      <c r="D564" s="2">
        <v>29.02</v>
      </c>
      <c r="E564" s="1">
        <v>44301</v>
      </c>
      <c r="F564" s="4">
        <f t="shared" si="41"/>
        <v>29.02</v>
      </c>
      <c r="G564" s="4">
        <f t="shared" si="45"/>
        <v>30.7</v>
      </c>
      <c r="H564" s="1">
        <v>44301</v>
      </c>
      <c r="I564" s="12">
        <f t="shared" si="42"/>
        <v>55.3431</v>
      </c>
      <c r="J564" s="12">
        <f t="shared" si="43"/>
        <v>14.930693069306923</v>
      </c>
      <c r="K564" s="12">
        <f t="shared" si="44"/>
        <v>21.584158415841582</v>
      </c>
    </row>
    <row r="565" spans="1:11" ht="15.75" x14ac:dyDescent="0.25">
      <c r="A565" t="s">
        <v>564</v>
      </c>
      <c r="B565">
        <v>156.251</v>
      </c>
      <c r="C565" s="1">
        <v>44302</v>
      </c>
      <c r="D565" s="2">
        <v>29.24</v>
      </c>
      <c r="E565" s="1">
        <v>44302</v>
      </c>
      <c r="F565" s="4">
        <f t="shared" si="41"/>
        <v>29.24</v>
      </c>
      <c r="G565" s="4">
        <f t="shared" si="45"/>
        <v>30.919999999999998</v>
      </c>
      <c r="H565" s="1">
        <v>44302</v>
      </c>
      <c r="I565" s="12">
        <f t="shared" si="42"/>
        <v>56.251000000000005</v>
      </c>
      <c r="J565" s="12">
        <f t="shared" si="43"/>
        <v>15.801980198019795</v>
      </c>
      <c r="K565" s="12">
        <f t="shared" si="44"/>
        <v>22.455445544554454</v>
      </c>
    </row>
    <row r="566" spans="1:11" ht="15.75" x14ac:dyDescent="0.25">
      <c r="A566" t="s">
        <v>565</v>
      </c>
      <c r="B566">
        <v>158.1523</v>
      </c>
      <c r="C566" s="1">
        <v>44305</v>
      </c>
      <c r="D566" s="2">
        <v>29.379999000000002</v>
      </c>
      <c r="E566" s="1">
        <v>44305</v>
      </c>
      <c r="F566" s="4">
        <f t="shared" si="41"/>
        <v>29.379999000000002</v>
      </c>
      <c r="G566" s="4">
        <f t="shared" si="45"/>
        <v>31.059999000000001</v>
      </c>
      <c r="H566" s="1">
        <v>44305</v>
      </c>
      <c r="I566" s="12">
        <f t="shared" si="42"/>
        <v>58.152300000000004</v>
      </c>
      <c r="J566" s="12">
        <f t="shared" si="43"/>
        <v>16.356431683168317</v>
      </c>
      <c r="K566" s="12">
        <f t="shared" si="44"/>
        <v>23.009897029702977</v>
      </c>
    </row>
    <row r="567" spans="1:11" ht="15.75" x14ac:dyDescent="0.25">
      <c r="A567" t="s">
        <v>566</v>
      </c>
      <c r="B567">
        <v>156.2612</v>
      </c>
      <c r="C567" s="1">
        <v>44306</v>
      </c>
      <c r="D567" s="2">
        <v>29.360001</v>
      </c>
      <c r="E567" s="1">
        <v>44306</v>
      </c>
      <c r="F567" s="4">
        <f t="shared" si="41"/>
        <v>29.360001</v>
      </c>
      <c r="G567" s="4">
        <f t="shared" si="45"/>
        <v>31.040001</v>
      </c>
      <c r="H567" s="1">
        <v>44306</v>
      </c>
      <c r="I567" s="12">
        <f t="shared" si="42"/>
        <v>56.261200000000009</v>
      </c>
      <c r="J567" s="12">
        <f t="shared" si="43"/>
        <v>16.277231683168324</v>
      </c>
      <c r="K567" s="12">
        <f t="shared" si="44"/>
        <v>22.930697029702962</v>
      </c>
    </row>
    <row r="568" spans="1:11" ht="15.75" x14ac:dyDescent="0.25">
      <c r="A568" t="s">
        <v>567</v>
      </c>
      <c r="B568">
        <v>156.76849999999999</v>
      </c>
      <c r="C568" s="1">
        <v>44307</v>
      </c>
      <c r="D568" s="2">
        <v>28.9</v>
      </c>
      <c r="E568" s="1">
        <v>44307</v>
      </c>
      <c r="F568" s="4">
        <f t="shared" si="41"/>
        <v>28.9</v>
      </c>
      <c r="G568" s="4">
        <f t="shared" si="45"/>
        <v>30.58</v>
      </c>
      <c r="H568" s="1">
        <v>44307</v>
      </c>
      <c r="I568" s="12">
        <f t="shared" si="42"/>
        <v>56.768500000000003</v>
      </c>
      <c r="J568" s="12">
        <f t="shared" si="43"/>
        <v>14.455445544554447</v>
      </c>
      <c r="K568" s="12">
        <f t="shared" si="44"/>
        <v>21.108910891089106</v>
      </c>
    </row>
    <row r="569" spans="1:11" ht="15.75" x14ac:dyDescent="0.25">
      <c r="A569" t="s">
        <v>568</v>
      </c>
      <c r="B569">
        <v>157.35149999999999</v>
      </c>
      <c r="C569" s="1">
        <v>44308</v>
      </c>
      <c r="D569" s="2">
        <v>29</v>
      </c>
      <c r="E569" s="1">
        <v>44308</v>
      </c>
      <c r="F569" s="4">
        <f t="shared" si="41"/>
        <v>29</v>
      </c>
      <c r="G569" s="4">
        <f t="shared" si="45"/>
        <v>30.68</v>
      </c>
      <c r="H569" s="1">
        <v>44308</v>
      </c>
      <c r="I569" s="12">
        <f t="shared" si="42"/>
        <v>57.35149999999998</v>
      </c>
      <c r="J569" s="12">
        <f t="shared" si="43"/>
        <v>14.851485148514843</v>
      </c>
      <c r="K569" s="12">
        <f t="shared" si="44"/>
        <v>21.504950495049503</v>
      </c>
    </row>
    <row r="570" spans="1:11" ht="15.75" x14ac:dyDescent="0.25">
      <c r="A570" t="s">
        <v>569</v>
      </c>
      <c r="B570">
        <v>160.00319999999999</v>
      </c>
      <c r="C570" s="1">
        <v>44309</v>
      </c>
      <c r="D570" s="2">
        <v>29.360001</v>
      </c>
      <c r="E570" s="1">
        <v>44309</v>
      </c>
      <c r="F570" s="4">
        <f t="shared" si="41"/>
        <v>29.360001</v>
      </c>
      <c r="G570" s="4">
        <f t="shared" si="45"/>
        <v>31.040001</v>
      </c>
      <c r="H570" s="1">
        <v>44309</v>
      </c>
      <c r="I570" s="12">
        <f t="shared" si="42"/>
        <v>60.003199999999993</v>
      </c>
      <c r="J570" s="12">
        <f t="shared" si="43"/>
        <v>16.277231683168324</v>
      </c>
      <c r="K570" s="12">
        <f t="shared" si="44"/>
        <v>22.930697029702962</v>
      </c>
    </row>
    <row r="571" spans="1:11" ht="15.75" x14ac:dyDescent="0.25">
      <c r="A571" t="s">
        <v>570</v>
      </c>
      <c r="B571">
        <v>160.08680000000001</v>
      </c>
      <c r="C571" s="1">
        <v>44312</v>
      </c>
      <c r="D571" s="2">
        <v>29.219999000000001</v>
      </c>
      <c r="E571" s="1">
        <v>44312</v>
      </c>
      <c r="F571" s="4">
        <f t="shared" si="41"/>
        <v>29.219999000000001</v>
      </c>
      <c r="G571" s="4">
        <f t="shared" si="45"/>
        <v>30.899999000000001</v>
      </c>
      <c r="H571" s="1">
        <v>44312</v>
      </c>
      <c r="I571" s="12">
        <f t="shared" si="42"/>
        <v>60.086800000000018</v>
      </c>
      <c r="J571" s="12">
        <f t="shared" si="43"/>
        <v>15.722768316831681</v>
      </c>
      <c r="K571" s="12">
        <f t="shared" si="44"/>
        <v>22.376233663366342</v>
      </c>
    </row>
    <row r="572" spans="1:11" ht="15.75" x14ac:dyDescent="0.25">
      <c r="A572" t="s">
        <v>571</v>
      </c>
      <c r="B572">
        <v>160.73089999999999</v>
      </c>
      <c r="C572" s="1">
        <v>44313</v>
      </c>
      <c r="D572" s="2">
        <v>29.16</v>
      </c>
      <c r="E572" s="1">
        <v>44313</v>
      </c>
      <c r="F572" s="4">
        <f t="shared" si="41"/>
        <v>29.16</v>
      </c>
      <c r="G572" s="4">
        <f t="shared" si="45"/>
        <v>30.84</v>
      </c>
      <c r="H572" s="1">
        <v>44313</v>
      </c>
      <c r="I572" s="12">
        <f t="shared" si="42"/>
        <v>60.730899999999991</v>
      </c>
      <c r="J572" s="12">
        <f t="shared" si="43"/>
        <v>15.485148514851478</v>
      </c>
      <c r="K572" s="12">
        <f t="shared" si="44"/>
        <v>22.138613861386137</v>
      </c>
    </row>
    <row r="573" spans="1:11" ht="15.75" x14ac:dyDescent="0.25">
      <c r="A573" t="s">
        <v>572</v>
      </c>
      <c r="B573">
        <v>161.73240000000001</v>
      </c>
      <c r="C573" s="1">
        <v>44314</v>
      </c>
      <c r="D573" s="2">
        <v>29.34</v>
      </c>
      <c r="E573" s="1">
        <v>44314</v>
      </c>
      <c r="F573" s="4">
        <f t="shared" si="41"/>
        <v>29.34</v>
      </c>
      <c r="G573" s="4">
        <f t="shared" si="45"/>
        <v>31.02</v>
      </c>
      <c r="H573" s="1">
        <v>44314</v>
      </c>
      <c r="I573" s="12">
        <f t="shared" si="42"/>
        <v>61.73240000000002</v>
      </c>
      <c r="J573" s="12">
        <f t="shared" si="43"/>
        <v>16.198019801980191</v>
      </c>
      <c r="K573" s="12">
        <f t="shared" si="44"/>
        <v>22.85148514851485</v>
      </c>
    </row>
    <row r="574" spans="1:11" ht="15.75" x14ac:dyDescent="0.25">
      <c r="A574" t="s">
        <v>573</v>
      </c>
      <c r="B574">
        <v>160.87880000000001</v>
      </c>
      <c r="C574" s="1">
        <v>44315</v>
      </c>
      <c r="D574" s="2">
        <v>29.459999</v>
      </c>
      <c r="E574" s="1">
        <v>44315</v>
      </c>
      <c r="F574" s="4">
        <f t="shared" si="41"/>
        <v>29.459999</v>
      </c>
      <c r="G574" s="4">
        <f t="shared" si="45"/>
        <v>31.139999</v>
      </c>
      <c r="H574" s="1">
        <v>44315</v>
      </c>
      <c r="I574" s="12">
        <f t="shared" si="42"/>
        <v>60.878800000000012</v>
      </c>
      <c r="J574" s="12">
        <f t="shared" si="43"/>
        <v>16.673263366336634</v>
      </c>
      <c r="K574" s="12">
        <f t="shared" si="44"/>
        <v>23.326728712871294</v>
      </c>
    </row>
    <row r="575" spans="1:11" ht="15.75" x14ac:dyDescent="0.25">
      <c r="A575" t="s">
        <v>574</v>
      </c>
      <c r="B575">
        <v>159.5686</v>
      </c>
      <c r="C575" s="1">
        <v>44316</v>
      </c>
      <c r="D575" s="2">
        <v>28.799999</v>
      </c>
      <c r="E575" s="1">
        <v>44316</v>
      </c>
      <c r="F575" s="4">
        <f t="shared" si="41"/>
        <v>28.799999</v>
      </c>
      <c r="G575" s="4">
        <f t="shared" si="45"/>
        <v>30.479998999999999</v>
      </c>
      <c r="H575" s="1">
        <v>44316</v>
      </c>
      <c r="I575" s="12">
        <f t="shared" si="42"/>
        <v>59.568599999999996</v>
      </c>
      <c r="J575" s="12">
        <f t="shared" si="43"/>
        <v>14.059401980198016</v>
      </c>
      <c r="K575" s="12">
        <f t="shared" si="44"/>
        <v>20.712867326732677</v>
      </c>
    </row>
    <row r="576" spans="1:11" ht="15.75" x14ac:dyDescent="0.25">
      <c r="A576" t="s">
        <v>575</v>
      </c>
      <c r="B576">
        <v>158.6369</v>
      </c>
      <c r="C576" s="1">
        <v>44319</v>
      </c>
      <c r="D576" s="2">
        <v>28.48</v>
      </c>
      <c r="E576" s="1">
        <v>44319</v>
      </c>
      <c r="F576" s="4">
        <f t="shared" si="41"/>
        <v>28.48</v>
      </c>
      <c r="G576" s="4">
        <f t="shared" si="45"/>
        <v>30.16</v>
      </c>
      <c r="H576" s="1">
        <v>44319</v>
      </c>
      <c r="I576" s="12">
        <f t="shared" si="42"/>
        <v>58.63689999999999</v>
      </c>
      <c r="J576" s="12">
        <f t="shared" si="43"/>
        <v>12.792079207920803</v>
      </c>
      <c r="K576" s="12">
        <f t="shared" si="44"/>
        <v>19.445544554455441</v>
      </c>
    </row>
    <row r="577" spans="1:11" ht="15.75" x14ac:dyDescent="0.25">
      <c r="A577" t="s">
        <v>576</v>
      </c>
      <c r="B577">
        <v>158.8244</v>
      </c>
      <c r="C577" s="1">
        <v>44320</v>
      </c>
      <c r="D577" s="2">
        <v>28.780000999999999</v>
      </c>
      <c r="E577" s="1">
        <v>44320</v>
      </c>
      <c r="F577" s="4">
        <f t="shared" si="41"/>
        <v>28.780000999999999</v>
      </c>
      <c r="G577" s="4">
        <f t="shared" si="45"/>
        <v>30.460000999999998</v>
      </c>
      <c r="H577" s="1">
        <v>44320</v>
      </c>
      <c r="I577" s="12">
        <f t="shared" si="42"/>
        <v>58.824399999999997</v>
      </c>
      <c r="J577" s="12">
        <f t="shared" si="43"/>
        <v>13.980201980198004</v>
      </c>
      <c r="K577" s="12">
        <f t="shared" si="44"/>
        <v>20.633667326732663</v>
      </c>
    </row>
    <row r="578" spans="1:11" ht="15.75" x14ac:dyDescent="0.25">
      <c r="A578" t="s">
        <v>577</v>
      </c>
      <c r="B578">
        <v>157.1952</v>
      </c>
      <c r="C578" s="1">
        <v>44321</v>
      </c>
      <c r="D578" s="2">
        <v>28.639999</v>
      </c>
      <c r="E578" s="1">
        <v>44321</v>
      </c>
      <c r="F578" s="4">
        <f t="shared" si="41"/>
        <v>28.639999</v>
      </c>
      <c r="G578" s="4">
        <f t="shared" si="45"/>
        <v>30.319998999999999</v>
      </c>
      <c r="H578" s="1">
        <v>44321</v>
      </c>
      <c r="I578" s="12">
        <f t="shared" si="42"/>
        <v>57.1952</v>
      </c>
      <c r="J578" s="12">
        <f t="shared" si="43"/>
        <v>13.425738613861382</v>
      </c>
      <c r="K578" s="12">
        <f t="shared" si="44"/>
        <v>20.079203960396043</v>
      </c>
    </row>
    <row r="579" spans="1:11" ht="15.75" x14ac:dyDescent="0.25">
      <c r="A579" t="s">
        <v>578</v>
      </c>
      <c r="B579">
        <v>156.88589999999999</v>
      </c>
      <c r="C579" s="1">
        <v>44322</v>
      </c>
      <c r="D579" s="2">
        <v>28.780000999999999</v>
      </c>
      <c r="E579" s="1">
        <v>44322</v>
      </c>
      <c r="F579" s="4">
        <f t="shared" ref="F579:F642" si="46">D579</f>
        <v>28.780000999999999</v>
      </c>
      <c r="G579" s="4">
        <f t="shared" si="45"/>
        <v>30.460000999999998</v>
      </c>
      <c r="H579" s="1">
        <v>44322</v>
      </c>
      <c r="I579" s="12">
        <f t="shared" si="42"/>
        <v>56.885899999999999</v>
      </c>
      <c r="J579" s="12">
        <f t="shared" si="43"/>
        <v>13.980201980198004</v>
      </c>
      <c r="K579" s="12">
        <f t="shared" si="44"/>
        <v>20.633667326732663</v>
      </c>
    </row>
    <row r="580" spans="1:11" ht="15.75" x14ac:dyDescent="0.25">
      <c r="A580" t="s">
        <v>579</v>
      </c>
      <c r="B580">
        <v>155.07130000000001</v>
      </c>
      <c r="C580" s="1">
        <v>44323</v>
      </c>
      <c r="D580" s="2">
        <v>28.82</v>
      </c>
      <c r="E580" s="1">
        <v>44323</v>
      </c>
      <c r="F580" s="4">
        <f t="shared" si="46"/>
        <v>28.82</v>
      </c>
      <c r="G580" s="4">
        <f t="shared" si="45"/>
        <v>30.5</v>
      </c>
      <c r="H580" s="1">
        <v>44323</v>
      </c>
      <c r="I580" s="12">
        <f t="shared" ref="I580:I643" si="47">(B580/$B$2-1)*100</f>
        <v>55.071300000000001</v>
      </c>
      <c r="J580" s="12">
        <f t="shared" ref="J580:J643" si="48">(D580/$D$2-1)*100</f>
        <v>14.13861386138613</v>
      </c>
      <c r="K580" s="12">
        <f t="shared" ref="K580:K643" si="49">(G580/$G$2-1)*100</f>
        <v>20.792079207920789</v>
      </c>
    </row>
    <row r="581" spans="1:11" ht="15.75" x14ac:dyDescent="0.25">
      <c r="A581" t="s">
        <v>580</v>
      </c>
      <c r="B581">
        <v>154.11879999999999</v>
      </c>
      <c r="C581" s="1">
        <v>44326</v>
      </c>
      <c r="D581" s="2">
        <v>28.74</v>
      </c>
      <c r="E581" s="1">
        <v>44326</v>
      </c>
      <c r="F581" s="4">
        <f t="shared" si="46"/>
        <v>28.74</v>
      </c>
      <c r="G581" s="4">
        <f t="shared" si="45"/>
        <v>30.419999999999998</v>
      </c>
      <c r="H581" s="1">
        <v>44326</v>
      </c>
      <c r="I581" s="12">
        <f t="shared" si="47"/>
        <v>54.1188</v>
      </c>
      <c r="J581" s="12">
        <f t="shared" si="48"/>
        <v>13.821782178217813</v>
      </c>
      <c r="K581" s="12">
        <f t="shared" si="49"/>
        <v>20.475247524752472</v>
      </c>
    </row>
    <row r="582" spans="1:11" ht="15.75" x14ac:dyDescent="0.25">
      <c r="A582" t="s">
        <v>581</v>
      </c>
      <c r="B582">
        <v>153.05340000000001</v>
      </c>
      <c r="C582" s="1">
        <v>44327</v>
      </c>
      <c r="D582" s="2">
        <v>28.120000999999998</v>
      </c>
      <c r="E582" s="1">
        <v>44327</v>
      </c>
      <c r="F582" s="4">
        <f t="shared" si="46"/>
        <v>28.120000999999998</v>
      </c>
      <c r="G582" s="4">
        <f t="shared" si="45"/>
        <v>29.800000999999998</v>
      </c>
      <c r="H582" s="1">
        <v>44327</v>
      </c>
      <c r="I582" s="12">
        <f t="shared" si="47"/>
        <v>53.053400000000003</v>
      </c>
      <c r="J582" s="12">
        <f t="shared" si="48"/>
        <v>11.366340594059409</v>
      </c>
      <c r="K582" s="12">
        <f t="shared" si="49"/>
        <v>18.019805940594047</v>
      </c>
    </row>
    <row r="583" spans="1:11" ht="15.75" x14ac:dyDescent="0.25">
      <c r="A583" t="s">
        <v>582</v>
      </c>
      <c r="B583">
        <v>153.0333</v>
      </c>
      <c r="C583" s="1">
        <v>44328</v>
      </c>
      <c r="D583" s="2">
        <v>28.4</v>
      </c>
      <c r="E583" s="1">
        <v>44328</v>
      </c>
      <c r="F583" s="4">
        <f t="shared" si="46"/>
        <v>28.4</v>
      </c>
      <c r="G583" s="4">
        <f t="shared" si="45"/>
        <v>30.08</v>
      </c>
      <c r="H583" s="1">
        <v>44328</v>
      </c>
      <c r="I583" s="12">
        <f t="shared" si="47"/>
        <v>53.033299999999997</v>
      </c>
      <c r="J583" s="12">
        <f t="shared" si="48"/>
        <v>12.475247524752465</v>
      </c>
      <c r="K583" s="12">
        <f t="shared" si="49"/>
        <v>19.128712871287124</v>
      </c>
    </row>
    <row r="584" spans="1:11" ht="15.75" x14ac:dyDescent="0.25">
      <c r="A584" t="s">
        <v>583</v>
      </c>
      <c r="B584">
        <v>150.2962</v>
      </c>
      <c r="C584" s="1">
        <v>44329</v>
      </c>
      <c r="D584" s="2">
        <v>27.98</v>
      </c>
      <c r="E584" s="1">
        <v>44329</v>
      </c>
      <c r="F584" s="4">
        <f t="shared" si="46"/>
        <v>27.98</v>
      </c>
      <c r="G584" s="4">
        <f t="shared" si="45"/>
        <v>29.66</v>
      </c>
      <c r="H584" s="1">
        <v>44329</v>
      </c>
      <c r="I584" s="12">
        <f t="shared" si="47"/>
        <v>50.296199999999992</v>
      </c>
      <c r="J584" s="12">
        <f t="shared" si="48"/>
        <v>10.811881188118821</v>
      </c>
      <c r="K584" s="12">
        <f t="shared" si="49"/>
        <v>17.46534653465346</v>
      </c>
    </row>
    <row r="585" spans="1:11" ht="15.75" x14ac:dyDescent="0.25">
      <c r="A585" t="s">
        <v>584</v>
      </c>
      <c r="B585">
        <v>150.8783</v>
      </c>
      <c r="C585" s="1">
        <v>44330</v>
      </c>
      <c r="D585" s="2">
        <v>28.200001</v>
      </c>
      <c r="E585" s="1">
        <v>44330</v>
      </c>
      <c r="F585" s="4">
        <f t="shared" si="46"/>
        <v>28.200001</v>
      </c>
      <c r="G585" s="4">
        <f t="shared" si="45"/>
        <v>29.880001</v>
      </c>
      <c r="H585" s="1">
        <v>44330</v>
      </c>
      <c r="I585" s="12">
        <f t="shared" si="47"/>
        <v>50.878299999999996</v>
      </c>
      <c r="J585" s="12">
        <f t="shared" si="48"/>
        <v>11.683172277227726</v>
      </c>
      <c r="K585" s="12">
        <f t="shared" si="49"/>
        <v>18.336637623762385</v>
      </c>
    </row>
    <row r="586" spans="1:11" ht="15.75" x14ac:dyDescent="0.25">
      <c r="A586" t="s">
        <v>585</v>
      </c>
      <c r="B586">
        <v>152.37540000000001</v>
      </c>
      <c r="C586" s="1">
        <v>44333</v>
      </c>
      <c r="D586" s="2">
        <v>28.379999000000002</v>
      </c>
      <c r="E586" s="1">
        <v>44333</v>
      </c>
      <c r="F586" s="4">
        <f t="shared" si="46"/>
        <v>28.379999000000002</v>
      </c>
      <c r="G586" s="4">
        <f t="shared" si="45"/>
        <v>30.059999000000001</v>
      </c>
      <c r="H586" s="1">
        <v>44333</v>
      </c>
      <c r="I586" s="12">
        <f t="shared" si="47"/>
        <v>52.375400000000006</v>
      </c>
      <c r="J586" s="12">
        <f t="shared" si="48"/>
        <v>12.396035643564352</v>
      </c>
      <c r="K586" s="12">
        <f t="shared" si="49"/>
        <v>19.049500990099013</v>
      </c>
    </row>
    <row r="587" spans="1:11" ht="15.75" x14ac:dyDescent="0.25">
      <c r="A587" t="s">
        <v>586</v>
      </c>
      <c r="B587">
        <v>153.5147</v>
      </c>
      <c r="C587" s="1">
        <v>44334</v>
      </c>
      <c r="D587" s="2">
        <v>28.780000999999999</v>
      </c>
      <c r="E587" s="1">
        <v>44334</v>
      </c>
      <c r="F587" s="4">
        <f t="shared" si="46"/>
        <v>28.780000999999999</v>
      </c>
      <c r="G587" s="4">
        <f t="shared" si="45"/>
        <v>30.460000999999998</v>
      </c>
      <c r="H587" s="1">
        <v>44334</v>
      </c>
      <c r="I587" s="12">
        <f t="shared" si="47"/>
        <v>53.514700000000005</v>
      </c>
      <c r="J587" s="12">
        <f t="shared" si="48"/>
        <v>13.980201980198004</v>
      </c>
      <c r="K587" s="12">
        <f t="shared" si="49"/>
        <v>20.633667326732663</v>
      </c>
    </row>
    <row r="588" spans="1:11" ht="15.75" x14ac:dyDescent="0.25">
      <c r="A588" t="s">
        <v>587</v>
      </c>
      <c r="B588">
        <v>152.66970000000001</v>
      </c>
      <c r="C588" s="1">
        <v>44336</v>
      </c>
      <c r="D588" s="2">
        <v>28.620000999999998</v>
      </c>
      <c r="E588" s="1">
        <v>44336</v>
      </c>
      <c r="F588" s="4">
        <f t="shared" si="46"/>
        <v>28.620000999999998</v>
      </c>
      <c r="G588" s="4">
        <f t="shared" si="45"/>
        <v>30.300000999999998</v>
      </c>
      <c r="H588" s="1">
        <v>44336</v>
      </c>
      <c r="I588" s="12">
        <f t="shared" si="47"/>
        <v>52.669699999999999</v>
      </c>
      <c r="J588" s="12">
        <f t="shared" si="48"/>
        <v>13.34653861386137</v>
      </c>
      <c r="K588" s="12">
        <f t="shared" si="49"/>
        <v>20.000003960396029</v>
      </c>
    </row>
    <row r="589" spans="1:11" ht="15.75" x14ac:dyDescent="0.25">
      <c r="A589" t="s">
        <v>588</v>
      </c>
      <c r="B589">
        <v>152.88990000000001</v>
      </c>
      <c r="C589" s="1">
        <v>44337</v>
      </c>
      <c r="D589" s="2">
        <v>28.639999</v>
      </c>
      <c r="E589" s="1">
        <v>44337</v>
      </c>
      <c r="F589" s="4">
        <f t="shared" si="46"/>
        <v>28.639999</v>
      </c>
      <c r="G589" s="4">
        <f t="shared" si="45"/>
        <v>30.319998999999999</v>
      </c>
      <c r="H589" s="1">
        <v>44337</v>
      </c>
      <c r="I589" s="12">
        <f t="shared" si="47"/>
        <v>52.889899999999997</v>
      </c>
      <c r="J589" s="12">
        <f t="shared" si="48"/>
        <v>13.425738613861382</v>
      </c>
      <c r="K589" s="12">
        <f t="shared" si="49"/>
        <v>20.079203960396043</v>
      </c>
    </row>
    <row r="590" spans="1:11" ht="15.75" x14ac:dyDescent="0.25">
      <c r="A590" t="s">
        <v>589</v>
      </c>
      <c r="B590">
        <v>153.0188</v>
      </c>
      <c r="C590" s="1">
        <v>44340</v>
      </c>
      <c r="D590" s="2">
        <v>28.66</v>
      </c>
      <c r="E590" s="1">
        <v>44340</v>
      </c>
      <c r="F590" s="4">
        <f t="shared" si="46"/>
        <v>28.66</v>
      </c>
      <c r="G590" s="4">
        <f t="shared" si="45"/>
        <v>30.34</v>
      </c>
      <c r="H590" s="1">
        <v>44340</v>
      </c>
      <c r="I590" s="12">
        <f t="shared" si="47"/>
        <v>53.018799999999985</v>
      </c>
      <c r="J590" s="12">
        <f t="shared" si="48"/>
        <v>13.504950495049496</v>
      </c>
      <c r="K590" s="12">
        <f t="shared" si="49"/>
        <v>20.158415841584155</v>
      </c>
    </row>
    <row r="591" spans="1:11" ht="15.75" x14ac:dyDescent="0.25">
      <c r="A591" t="s">
        <v>590</v>
      </c>
      <c r="B591">
        <v>154.55080000000001</v>
      </c>
      <c r="C591" s="1">
        <v>44341</v>
      </c>
      <c r="D591" s="2">
        <v>29.18</v>
      </c>
      <c r="E591" s="1">
        <v>44341</v>
      </c>
      <c r="F591" s="4">
        <f t="shared" si="46"/>
        <v>29.18</v>
      </c>
      <c r="G591" s="4">
        <f t="shared" si="45"/>
        <v>30.86</v>
      </c>
      <c r="H591" s="1">
        <v>44341</v>
      </c>
      <c r="I591" s="12">
        <f t="shared" si="47"/>
        <v>54.55080000000001</v>
      </c>
      <c r="J591" s="12">
        <f t="shared" si="48"/>
        <v>15.564356435643557</v>
      </c>
      <c r="K591" s="12">
        <f t="shared" si="49"/>
        <v>22.217821782178216</v>
      </c>
    </row>
    <row r="592" spans="1:11" ht="15.75" x14ac:dyDescent="0.25">
      <c r="A592" t="s">
        <v>591</v>
      </c>
      <c r="B592">
        <v>154.36269999999999</v>
      </c>
      <c r="C592" s="1">
        <v>44342</v>
      </c>
      <c r="D592" s="2">
        <v>29.379999000000002</v>
      </c>
      <c r="E592" s="1">
        <v>44342</v>
      </c>
      <c r="F592" s="4">
        <f t="shared" si="46"/>
        <v>29.379999000000002</v>
      </c>
      <c r="G592" s="4">
        <f t="shared" si="45"/>
        <v>31.059999000000001</v>
      </c>
      <c r="H592" s="1">
        <v>44342</v>
      </c>
      <c r="I592" s="12">
        <f t="shared" si="47"/>
        <v>54.36269999999999</v>
      </c>
      <c r="J592" s="12">
        <f t="shared" si="48"/>
        <v>16.356431683168317</v>
      </c>
      <c r="K592" s="12">
        <f t="shared" si="49"/>
        <v>23.009897029702977</v>
      </c>
    </row>
    <row r="593" spans="1:11" ht="15.75" x14ac:dyDescent="0.25">
      <c r="A593" t="s">
        <v>592</v>
      </c>
      <c r="B593">
        <v>154.66470000000001</v>
      </c>
      <c r="C593" s="1">
        <v>44343</v>
      </c>
      <c r="D593" s="2">
        <v>29.379999000000002</v>
      </c>
      <c r="E593" s="1">
        <v>44343</v>
      </c>
      <c r="F593" s="4">
        <f t="shared" si="46"/>
        <v>29.379999000000002</v>
      </c>
      <c r="G593" s="4">
        <f t="shared" si="45"/>
        <v>31.059999000000001</v>
      </c>
      <c r="H593" s="1">
        <v>44343</v>
      </c>
      <c r="I593" s="12">
        <f t="shared" si="47"/>
        <v>54.664700000000011</v>
      </c>
      <c r="J593" s="12">
        <f t="shared" si="48"/>
        <v>16.356431683168317</v>
      </c>
      <c r="K593" s="12">
        <f t="shared" si="49"/>
        <v>23.009897029702977</v>
      </c>
    </row>
    <row r="594" spans="1:11" ht="15.75" x14ac:dyDescent="0.25">
      <c r="A594" t="s">
        <v>593</v>
      </c>
      <c r="B594">
        <v>155.6524</v>
      </c>
      <c r="C594" s="1">
        <v>44344</v>
      </c>
      <c r="D594" s="2">
        <v>29.42</v>
      </c>
      <c r="E594" s="1">
        <v>44344</v>
      </c>
      <c r="F594" s="4">
        <f t="shared" si="46"/>
        <v>29.42</v>
      </c>
      <c r="G594" s="4">
        <f t="shared" si="45"/>
        <v>31.1</v>
      </c>
      <c r="H594" s="1">
        <v>44344</v>
      </c>
      <c r="I594" s="12">
        <f t="shared" si="47"/>
        <v>55.6524</v>
      </c>
      <c r="J594" s="12">
        <f t="shared" si="48"/>
        <v>16.51485148514853</v>
      </c>
      <c r="K594" s="12">
        <f t="shared" si="49"/>
        <v>23.168316831683168</v>
      </c>
    </row>
    <row r="595" spans="1:11" ht="15.75" x14ac:dyDescent="0.25">
      <c r="A595" t="s">
        <v>594</v>
      </c>
      <c r="B595">
        <v>157.6497</v>
      </c>
      <c r="C595" s="1">
        <v>44347</v>
      </c>
      <c r="D595" s="2">
        <v>29.4</v>
      </c>
      <c r="E595" s="1">
        <v>44347</v>
      </c>
      <c r="F595" s="4">
        <f t="shared" si="46"/>
        <v>29.4</v>
      </c>
      <c r="G595" s="4">
        <f>F595+1.81</f>
        <v>31.209999999999997</v>
      </c>
      <c r="H595" s="1">
        <v>44347</v>
      </c>
      <c r="I595" s="12">
        <f t="shared" si="47"/>
        <v>57.649700000000003</v>
      </c>
      <c r="J595" s="12">
        <f t="shared" si="48"/>
        <v>16.435643564356429</v>
      </c>
      <c r="K595" s="12">
        <f t="shared" si="49"/>
        <v>23.603960396039604</v>
      </c>
    </row>
    <row r="596" spans="1:11" ht="15.75" x14ac:dyDescent="0.25">
      <c r="A596" t="s">
        <v>595</v>
      </c>
      <c r="B596">
        <v>158.9306</v>
      </c>
      <c r="C596" s="1">
        <v>44348</v>
      </c>
      <c r="D596" s="2">
        <v>29.780000999999999</v>
      </c>
      <c r="E596" s="1">
        <v>44348</v>
      </c>
      <c r="F596" s="4">
        <f t="shared" si="46"/>
        <v>29.780000999999999</v>
      </c>
      <c r="G596" s="4">
        <f t="shared" ref="G596:G659" si="50">F596+1.81</f>
        <v>31.590000999999997</v>
      </c>
      <c r="H596" s="1">
        <v>44348</v>
      </c>
      <c r="I596" s="12">
        <f t="shared" si="47"/>
        <v>58.930599999999991</v>
      </c>
      <c r="J596" s="12">
        <f t="shared" si="48"/>
        <v>17.940598019801968</v>
      </c>
      <c r="K596" s="12">
        <f t="shared" si="49"/>
        <v>25.108914851485142</v>
      </c>
    </row>
    <row r="597" spans="1:11" ht="15.75" x14ac:dyDescent="0.25">
      <c r="A597" t="s">
        <v>596</v>
      </c>
      <c r="B597">
        <v>157.18639999999999</v>
      </c>
      <c r="C597" s="1">
        <v>44349</v>
      </c>
      <c r="D597" s="2">
        <v>29.58</v>
      </c>
      <c r="E597" s="1">
        <v>44349</v>
      </c>
      <c r="F597" s="4">
        <f t="shared" si="46"/>
        <v>29.58</v>
      </c>
      <c r="G597" s="4">
        <f t="shared" si="50"/>
        <v>31.389999999999997</v>
      </c>
      <c r="H597" s="1">
        <v>44349</v>
      </c>
      <c r="I597" s="12">
        <f t="shared" si="47"/>
        <v>57.186399999999992</v>
      </c>
      <c r="J597" s="12">
        <f t="shared" si="48"/>
        <v>17.148514851485142</v>
      </c>
      <c r="K597" s="12">
        <f t="shared" si="49"/>
        <v>24.316831683168296</v>
      </c>
    </row>
    <row r="598" spans="1:11" ht="15.75" x14ac:dyDescent="0.25">
      <c r="A598" t="s">
        <v>597</v>
      </c>
      <c r="B598">
        <v>156.09399999999999</v>
      </c>
      <c r="C598" s="1">
        <v>44350</v>
      </c>
      <c r="D598" s="2">
        <v>29.26</v>
      </c>
      <c r="E598" s="1">
        <v>44350</v>
      </c>
      <c r="F598" s="4">
        <f t="shared" si="46"/>
        <v>29.26</v>
      </c>
      <c r="G598" s="4">
        <f t="shared" si="50"/>
        <v>31.07</v>
      </c>
      <c r="H598" s="1">
        <v>44350</v>
      </c>
      <c r="I598" s="12">
        <f t="shared" si="47"/>
        <v>56.094000000000001</v>
      </c>
      <c r="J598" s="12">
        <f t="shared" si="48"/>
        <v>15.881188118811895</v>
      </c>
      <c r="K598" s="12">
        <f t="shared" si="49"/>
        <v>23.049504950495049</v>
      </c>
    </row>
    <row r="599" spans="1:11" ht="15.75" x14ac:dyDescent="0.25">
      <c r="A599" t="s">
        <v>598</v>
      </c>
      <c r="B599">
        <v>155.6165</v>
      </c>
      <c r="C599" s="1">
        <v>44351</v>
      </c>
      <c r="D599" s="2">
        <v>29.24</v>
      </c>
      <c r="E599" s="1">
        <v>44351</v>
      </c>
      <c r="F599" s="4">
        <f t="shared" si="46"/>
        <v>29.24</v>
      </c>
      <c r="G599" s="4">
        <f t="shared" si="50"/>
        <v>31.049999999999997</v>
      </c>
      <c r="H599" s="1">
        <v>44351</v>
      </c>
      <c r="I599" s="12">
        <f t="shared" si="47"/>
        <v>55.616500000000002</v>
      </c>
      <c r="J599" s="12">
        <f t="shared" si="48"/>
        <v>15.801980198019795</v>
      </c>
      <c r="K599" s="12">
        <f t="shared" si="49"/>
        <v>22.970297029702969</v>
      </c>
    </row>
    <row r="600" spans="1:11" ht="15.75" x14ac:dyDescent="0.25">
      <c r="A600" t="s">
        <v>599</v>
      </c>
      <c r="B600">
        <v>155.5429</v>
      </c>
      <c r="C600" s="1">
        <v>44354</v>
      </c>
      <c r="D600" s="2">
        <v>29.139999</v>
      </c>
      <c r="E600" s="1">
        <v>44354</v>
      </c>
      <c r="F600" s="4">
        <f t="shared" si="46"/>
        <v>29.139999</v>
      </c>
      <c r="G600" s="4">
        <f t="shared" si="50"/>
        <v>30.949998999999998</v>
      </c>
      <c r="H600" s="1">
        <v>44354</v>
      </c>
      <c r="I600" s="12">
        <f t="shared" si="47"/>
        <v>55.542899999999996</v>
      </c>
      <c r="J600" s="12">
        <f t="shared" si="48"/>
        <v>15.405936633663364</v>
      </c>
      <c r="K600" s="12">
        <f t="shared" si="49"/>
        <v>22.574253465346537</v>
      </c>
    </row>
    <row r="601" spans="1:11" ht="15.75" x14ac:dyDescent="0.25">
      <c r="A601" t="s">
        <v>600</v>
      </c>
      <c r="B601">
        <v>154.45830000000001</v>
      </c>
      <c r="C601" s="1">
        <v>44355</v>
      </c>
      <c r="D601" s="2">
        <v>29.120000999999998</v>
      </c>
      <c r="E601" s="1">
        <v>44355</v>
      </c>
      <c r="F601" s="4">
        <f t="shared" si="46"/>
        <v>29.120000999999998</v>
      </c>
      <c r="G601" s="4">
        <f t="shared" si="50"/>
        <v>30.930000999999997</v>
      </c>
      <c r="H601" s="1">
        <v>44355</v>
      </c>
      <c r="I601" s="12">
        <f t="shared" si="47"/>
        <v>54.458300000000001</v>
      </c>
      <c r="J601" s="12">
        <f t="shared" si="48"/>
        <v>15.326736633663351</v>
      </c>
      <c r="K601" s="12">
        <f t="shared" si="49"/>
        <v>22.495053465346526</v>
      </c>
    </row>
    <row r="602" spans="1:11" ht="15.75" x14ac:dyDescent="0.25">
      <c r="A602" t="s">
        <v>601</v>
      </c>
      <c r="B602">
        <v>154.96010000000001</v>
      </c>
      <c r="C602" s="1">
        <v>44356</v>
      </c>
      <c r="D602" s="2">
        <v>29.1</v>
      </c>
      <c r="E602" s="1">
        <v>44356</v>
      </c>
      <c r="F602" s="4">
        <f t="shared" si="46"/>
        <v>29.1</v>
      </c>
      <c r="G602" s="4">
        <f t="shared" si="50"/>
        <v>30.91</v>
      </c>
      <c r="H602" s="1">
        <v>44356</v>
      </c>
      <c r="I602" s="12">
        <f t="shared" si="47"/>
        <v>54.960099999999997</v>
      </c>
      <c r="J602" s="12">
        <f t="shared" si="48"/>
        <v>15.247524752475261</v>
      </c>
      <c r="K602" s="12">
        <f t="shared" si="49"/>
        <v>22.415841584158414</v>
      </c>
    </row>
    <row r="603" spans="1:11" ht="15.75" x14ac:dyDescent="0.25">
      <c r="A603" t="s">
        <v>602</v>
      </c>
      <c r="B603">
        <v>155.726</v>
      </c>
      <c r="C603" s="1">
        <v>44357</v>
      </c>
      <c r="D603" s="2">
        <v>29.08</v>
      </c>
      <c r="E603" s="1">
        <v>44357</v>
      </c>
      <c r="F603" s="4">
        <f t="shared" si="46"/>
        <v>29.08</v>
      </c>
      <c r="G603" s="4">
        <f t="shared" si="50"/>
        <v>30.889999999999997</v>
      </c>
      <c r="H603" s="1">
        <v>44357</v>
      </c>
      <c r="I603" s="12">
        <f t="shared" si="47"/>
        <v>55.726000000000006</v>
      </c>
      <c r="J603" s="12">
        <f t="shared" si="48"/>
        <v>15.16831683168316</v>
      </c>
      <c r="K603" s="12">
        <f t="shared" si="49"/>
        <v>22.336633663366335</v>
      </c>
    </row>
    <row r="604" spans="1:11" ht="15.75" x14ac:dyDescent="0.25">
      <c r="A604" t="s">
        <v>603</v>
      </c>
      <c r="B604">
        <v>156.2045</v>
      </c>
      <c r="C604" s="1">
        <v>44358</v>
      </c>
      <c r="D604" s="2">
        <v>29.200001</v>
      </c>
      <c r="E604" s="1">
        <v>44358</v>
      </c>
      <c r="F604" s="4">
        <f t="shared" si="46"/>
        <v>29.200001</v>
      </c>
      <c r="G604" s="4">
        <f t="shared" si="50"/>
        <v>31.010000999999999</v>
      </c>
      <c r="H604" s="1">
        <v>44358</v>
      </c>
      <c r="I604" s="12">
        <f t="shared" si="47"/>
        <v>56.204499999999989</v>
      </c>
      <c r="J604" s="12">
        <f t="shared" si="48"/>
        <v>15.64356831683169</v>
      </c>
      <c r="K604" s="12">
        <f t="shared" si="49"/>
        <v>22.811885148514843</v>
      </c>
    </row>
    <row r="605" spans="1:11" ht="15.75" x14ac:dyDescent="0.25">
      <c r="A605" t="s">
        <v>604</v>
      </c>
      <c r="B605">
        <v>155.23939999999999</v>
      </c>
      <c r="C605" s="1">
        <v>44362</v>
      </c>
      <c r="D605" s="2">
        <v>29</v>
      </c>
      <c r="E605" s="1">
        <v>44362</v>
      </c>
      <c r="F605" s="4">
        <f t="shared" si="46"/>
        <v>29</v>
      </c>
      <c r="G605" s="4">
        <f t="shared" si="50"/>
        <v>30.81</v>
      </c>
      <c r="H605" s="1">
        <v>44362</v>
      </c>
      <c r="I605" s="12">
        <f t="shared" si="47"/>
        <v>55.239399999999982</v>
      </c>
      <c r="J605" s="12">
        <f t="shared" si="48"/>
        <v>14.851485148514843</v>
      </c>
      <c r="K605" s="12">
        <f t="shared" si="49"/>
        <v>22.019801980198018</v>
      </c>
    </row>
    <row r="606" spans="1:11" ht="15.75" x14ac:dyDescent="0.25">
      <c r="A606" t="s">
        <v>605</v>
      </c>
      <c r="B606">
        <v>152.22380000000001</v>
      </c>
      <c r="C606" s="1">
        <v>44363</v>
      </c>
      <c r="D606" s="2">
        <v>28.799999</v>
      </c>
      <c r="E606" s="1">
        <v>44363</v>
      </c>
      <c r="F606" s="4">
        <f t="shared" si="46"/>
        <v>28.799999</v>
      </c>
      <c r="G606" s="4">
        <f t="shared" si="50"/>
        <v>30.609998999999998</v>
      </c>
      <c r="H606" s="1">
        <v>44363</v>
      </c>
      <c r="I606" s="12">
        <f t="shared" si="47"/>
        <v>52.223800000000018</v>
      </c>
      <c r="J606" s="12">
        <f t="shared" si="48"/>
        <v>14.059401980198016</v>
      </c>
      <c r="K606" s="12">
        <f t="shared" si="49"/>
        <v>21.227718811881189</v>
      </c>
    </row>
    <row r="607" spans="1:11" ht="15.75" x14ac:dyDescent="0.25">
      <c r="A607" t="s">
        <v>606</v>
      </c>
      <c r="B607">
        <v>153.74469999999999</v>
      </c>
      <c r="C607" s="1">
        <v>44364</v>
      </c>
      <c r="D607" s="2">
        <v>28.879999000000002</v>
      </c>
      <c r="E607" s="1">
        <v>44364</v>
      </c>
      <c r="F607" s="4">
        <f t="shared" si="46"/>
        <v>28.879999000000002</v>
      </c>
      <c r="G607" s="4">
        <f t="shared" si="50"/>
        <v>30.689999</v>
      </c>
      <c r="H607" s="1">
        <v>44364</v>
      </c>
      <c r="I607" s="12">
        <f t="shared" si="47"/>
        <v>53.744700000000002</v>
      </c>
      <c r="J607" s="12">
        <f t="shared" si="48"/>
        <v>14.376233663366333</v>
      </c>
      <c r="K607" s="12">
        <f t="shared" si="49"/>
        <v>21.544550495049506</v>
      </c>
    </row>
    <row r="608" spans="1:11" ht="15.75" x14ac:dyDescent="0.25">
      <c r="A608" t="s">
        <v>607</v>
      </c>
      <c r="B608">
        <v>154.95060000000001</v>
      </c>
      <c r="C608" s="1">
        <v>44365</v>
      </c>
      <c r="D608" s="2">
        <v>29.16</v>
      </c>
      <c r="E608" s="1">
        <v>44365</v>
      </c>
      <c r="F608" s="4">
        <f t="shared" si="46"/>
        <v>29.16</v>
      </c>
      <c r="G608" s="4">
        <f t="shared" si="50"/>
        <v>30.97</v>
      </c>
      <c r="H608" s="1">
        <v>44365</v>
      </c>
      <c r="I608" s="12">
        <f t="shared" si="47"/>
        <v>54.950600000000009</v>
      </c>
      <c r="J608" s="12">
        <f t="shared" si="48"/>
        <v>15.485148514851478</v>
      </c>
      <c r="K608" s="12">
        <f t="shared" si="49"/>
        <v>22.653465346534652</v>
      </c>
    </row>
    <row r="609" spans="1:11" ht="15.75" x14ac:dyDescent="0.25">
      <c r="A609" t="s">
        <v>608</v>
      </c>
      <c r="B609">
        <v>154.71209999999999</v>
      </c>
      <c r="C609" s="1">
        <v>44368</v>
      </c>
      <c r="D609" s="2">
        <v>28.860001</v>
      </c>
      <c r="E609" s="1">
        <v>44368</v>
      </c>
      <c r="F609" s="4">
        <f t="shared" si="46"/>
        <v>28.860001</v>
      </c>
      <c r="G609" s="4">
        <f t="shared" si="50"/>
        <v>30.670000999999999</v>
      </c>
      <c r="H609" s="1">
        <v>44368</v>
      </c>
      <c r="I609" s="12">
        <f t="shared" si="47"/>
        <v>54.7121</v>
      </c>
      <c r="J609" s="12">
        <f t="shared" si="48"/>
        <v>14.297033663366342</v>
      </c>
      <c r="K609" s="12">
        <f t="shared" si="49"/>
        <v>21.465350495049496</v>
      </c>
    </row>
    <row r="610" spans="1:11" ht="15.75" x14ac:dyDescent="0.25">
      <c r="A610" t="s">
        <v>609</v>
      </c>
      <c r="B610">
        <v>156.1808</v>
      </c>
      <c r="C610" s="1">
        <v>44369</v>
      </c>
      <c r="D610" s="2">
        <v>28.66</v>
      </c>
      <c r="E610" s="1">
        <v>44369</v>
      </c>
      <c r="F610" s="4">
        <f t="shared" si="46"/>
        <v>28.66</v>
      </c>
      <c r="G610" s="4">
        <f t="shared" si="50"/>
        <v>30.47</v>
      </c>
      <c r="H610" s="1">
        <v>44369</v>
      </c>
      <c r="I610" s="12">
        <f t="shared" si="47"/>
        <v>56.180800000000005</v>
      </c>
      <c r="J610" s="12">
        <f t="shared" si="48"/>
        <v>13.504950495049496</v>
      </c>
      <c r="K610" s="12">
        <f t="shared" si="49"/>
        <v>20.67326732673267</v>
      </c>
    </row>
    <row r="611" spans="1:11" ht="15.75" x14ac:dyDescent="0.25">
      <c r="A611" t="s">
        <v>610</v>
      </c>
      <c r="B611">
        <v>158.45359999999999</v>
      </c>
      <c r="C611" s="1">
        <v>44370</v>
      </c>
      <c r="D611" s="2">
        <v>29.219999000000001</v>
      </c>
      <c r="E611" s="1">
        <v>44370</v>
      </c>
      <c r="F611" s="4">
        <f t="shared" si="46"/>
        <v>29.219999000000001</v>
      </c>
      <c r="G611" s="4">
        <f t="shared" si="50"/>
        <v>31.029999</v>
      </c>
      <c r="H611" s="1">
        <v>44370</v>
      </c>
      <c r="I611" s="12">
        <f t="shared" si="47"/>
        <v>58.453599999999994</v>
      </c>
      <c r="J611" s="12">
        <f t="shared" si="48"/>
        <v>15.722768316831681</v>
      </c>
      <c r="K611" s="12">
        <f t="shared" si="49"/>
        <v>22.891085148514854</v>
      </c>
    </row>
    <row r="612" spans="1:11" ht="15.75" x14ac:dyDescent="0.25">
      <c r="A612" t="s">
        <v>611</v>
      </c>
      <c r="B612">
        <v>158.6343</v>
      </c>
      <c r="C612" s="1">
        <v>44371</v>
      </c>
      <c r="D612" s="2">
        <v>29.280000999999999</v>
      </c>
      <c r="E612" s="1">
        <v>44371</v>
      </c>
      <c r="F612" s="4">
        <f t="shared" si="46"/>
        <v>29.280000999999999</v>
      </c>
      <c r="G612" s="4">
        <f t="shared" si="50"/>
        <v>31.090000999999997</v>
      </c>
      <c r="H612" s="1">
        <v>44371</v>
      </c>
      <c r="I612" s="12">
        <f t="shared" si="47"/>
        <v>58.634300000000003</v>
      </c>
      <c r="J612" s="12">
        <f t="shared" si="48"/>
        <v>15.960399999999986</v>
      </c>
      <c r="K612" s="12">
        <f t="shared" si="49"/>
        <v>23.12871683168316</v>
      </c>
    </row>
    <row r="613" spans="1:11" ht="15.75" x14ac:dyDescent="0.25">
      <c r="A613" t="s">
        <v>612</v>
      </c>
      <c r="B613">
        <v>160.4854</v>
      </c>
      <c r="C613" s="1">
        <v>44372</v>
      </c>
      <c r="D613" s="2">
        <v>29.620000999999998</v>
      </c>
      <c r="E613" s="1">
        <v>44372</v>
      </c>
      <c r="F613" s="4">
        <f t="shared" si="46"/>
        <v>29.620000999999998</v>
      </c>
      <c r="G613" s="4">
        <f t="shared" si="50"/>
        <v>31.430000999999997</v>
      </c>
      <c r="H613" s="1">
        <v>44372</v>
      </c>
      <c r="I613" s="12">
        <f t="shared" si="47"/>
        <v>60.485399999999998</v>
      </c>
      <c r="J613" s="12">
        <f t="shared" si="48"/>
        <v>17.306934653465333</v>
      </c>
      <c r="K613" s="12">
        <f t="shared" si="49"/>
        <v>24.475251485148508</v>
      </c>
    </row>
    <row r="614" spans="1:11" ht="15.75" x14ac:dyDescent="0.25">
      <c r="A614" t="s">
        <v>613</v>
      </c>
      <c r="B614">
        <v>162.39660000000001</v>
      </c>
      <c r="C614" s="1">
        <v>44375</v>
      </c>
      <c r="D614" s="2">
        <v>29.639999</v>
      </c>
      <c r="E614" s="1">
        <v>44375</v>
      </c>
      <c r="F614" s="4">
        <f t="shared" si="46"/>
        <v>29.639999</v>
      </c>
      <c r="G614" s="4">
        <f t="shared" si="50"/>
        <v>31.449998999999998</v>
      </c>
      <c r="H614" s="1">
        <v>44375</v>
      </c>
      <c r="I614" s="12">
        <f t="shared" si="47"/>
        <v>62.396599999999999</v>
      </c>
      <c r="J614" s="12">
        <f t="shared" si="48"/>
        <v>17.386134653465348</v>
      </c>
      <c r="K614" s="12">
        <f t="shared" si="49"/>
        <v>24.554451485148498</v>
      </c>
    </row>
    <row r="615" spans="1:11" ht="15.75" x14ac:dyDescent="0.25">
      <c r="A615" t="s">
        <v>614</v>
      </c>
      <c r="B615">
        <v>162.02950000000001</v>
      </c>
      <c r="C615" s="1">
        <v>44376</v>
      </c>
      <c r="D615" s="2">
        <v>29.42</v>
      </c>
      <c r="E615" s="1">
        <v>44376</v>
      </c>
      <c r="F615" s="4">
        <f t="shared" si="46"/>
        <v>29.42</v>
      </c>
      <c r="G615" s="4">
        <f t="shared" si="50"/>
        <v>31.23</v>
      </c>
      <c r="H615" s="1">
        <v>44376</v>
      </c>
      <c r="I615" s="12">
        <f t="shared" si="47"/>
        <v>62.029500000000006</v>
      </c>
      <c r="J615" s="12">
        <f t="shared" si="48"/>
        <v>16.51485148514853</v>
      </c>
      <c r="K615" s="12">
        <f t="shared" si="49"/>
        <v>23.683168316831683</v>
      </c>
    </row>
    <row r="616" spans="1:11" ht="15.75" x14ac:dyDescent="0.25">
      <c r="A616" t="s">
        <v>615</v>
      </c>
      <c r="B616">
        <v>161.60769999999999</v>
      </c>
      <c r="C616" s="1">
        <v>44377</v>
      </c>
      <c r="D616" s="2">
        <v>29.24</v>
      </c>
      <c r="E616" s="1">
        <v>44377</v>
      </c>
      <c r="F616" s="4">
        <f t="shared" si="46"/>
        <v>29.24</v>
      </c>
      <c r="G616" s="4">
        <f t="shared" si="50"/>
        <v>31.049999999999997</v>
      </c>
      <c r="H616" s="1">
        <v>44377</v>
      </c>
      <c r="I616" s="12">
        <f t="shared" si="47"/>
        <v>61.607700000000001</v>
      </c>
      <c r="J616" s="12">
        <f t="shared" si="48"/>
        <v>15.801980198019795</v>
      </c>
      <c r="K616" s="12">
        <f t="shared" si="49"/>
        <v>22.970297029702969</v>
      </c>
    </row>
    <row r="617" spans="1:11" ht="15.75" x14ac:dyDescent="0.25">
      <c r="A617" t="s">
        <v>616</v>
      </c>
      <c r="B617">
        <v>157.87629999999999</v>
      </c>
      <c r="C617" s="1">
        <v>44379</v>
      </c>
      <c r="D617" s="2">
        <v>28.74</v>
      </c>
      <c r="E617" s="1">
        <v>44379</v>
      </c>
      <c r="F617" s="4">
        <f t="shared" si="46"/>
        <v>28.74</v>
      </c>
      <c r="G617" s="4">
        <f t="shared" si="50"/>
        <v>30.549999999999997</v>
      </c>
      <c r="H617" s="1">
        <v>44379</v>
      </c>
      <c r="I617" s="12">
        <f t="shared" si="47"/>
        <v>57.876299999999993</v>
      </c>
      <c r="J617" s="12">
        <f t="shared" si="48"/>
        <v>13.821782178217813</v>
      </c>
      <c r="K617" s="12">
        <f t="shared" si="49"/>
        <v>20.990099009900987</v>
      </c>
    </row>
    <row r="618" spans="1:11" ht="15.75" x14ac:dyDescent="0.25">
      <c r="A618" t="s">
        <v>617</v>
      </c>
      <c r="B618">
        <v>158.08269999999999</v>
      </c>
      <c r="C618" s="1">
        <v>44382</v>
      </c>
      <c r="D618" s="2">
        <v>28.639999</v>
      </c>
      <c r="E618" s="1">
        <v>44382</v>
      </c>
      <c r="F618" s="4">
        <f t="shared" si="46"/>
        <v>28.639999</v>
      </c>
      <c r="G618" s="4">
        <f t="shared" si="50"/>
        <v>30.449998999999998</v>
      </c>
      <c r="H618" s="1">
        <v>44382</v>
      </c>
      <c r="I618" s="12">
        <f t="shared" si="47"/>
        <v>58.082699999999996</v>
      </c>
      <c r="J618" s="12">
        <f t="shared" si="48"/>
        <v>13.425738613861382</v>
      </c>
      <c r="K618" s="12">
        <f t="shared" si="49"/>
        <v>20.594055445544555</v>
      </c>
    </row>
    <row r="619" spans="1:11" ht="15.75" x14ac:dyDescent="0.25">
      <c r="A619" t="s">
        <v>618</v>
      </c>
      <c r="B619">
        <v>154.70769999999999</v>
      </c>
      <c r="C619" s="1">
        <v>44383</v>
      </c>
      <c r="D619" s="2">
        <v>28.559999000000001</v>
      </c>
      <c r="E619" s="1">
        <v>44383</v>
      </c>
      <c r="F619" s="4">
        <f t="shared" si="46"/>
        <v>28.559999000000001</v>
      </c>
      <c r="G619" s="4">
        <f t="shared" si="50"/>
        <v>30.369999</v>
      </c>
      <c r="H619" s="1">
        <v>44383</v>
      </c>
      <c r="I619" s="12">
        <f t="shared" si="47"/>
        <v>54.707699999999981</v>
      </c>
      <c r="J619" s="12">
        <f t="shared" si="48"/>
        <v>13.108906930693065</v>
      </c>
      <c r="K619" s="12">
        <f t="shared" si="49"/>
        <v>20.277223762376238</v>
      </c>
    </row>
    <row r="620" spans="1:11" ht="15.75" x14ac:dyDescent="0.25">
      <c r="A620" t="s">
        <v>619</v>
      </c>
      <c r="B620">
        <v>156.4008</v>
      </c>
      <c r="C620" s="1">
        <v>44384</v>
      </c>
      <c r="D620" s="2">
        <v>28.540001</v>
      </c>
      <c r="E620" s="1">
        <v>44384</v>
      </c>
      <c r="F620" s="4">
        <f t="shared" si="46"/>
        <v>28.540001</v>
      </c>
      <c r="G620" s="4">
        <f t="shared" si="50"/>
        <v>30.350000999999999</v>
      </c>
      <c r="H620" s="1">
        <v>44384</v>
      </c>
      <c r="I620" s="12">
        <f t="shared" si="47"/>
        <v>56.400800000000004</v>
      </c>
      <c r="J620" s="12">
        <f t="shared" si="48"/>
        <v>13.029706930693074</v>
      </c>
      <c r="K620" s="12">
        <f t="shared" si="49"/>
        <v>20.198023762376227</v>
      </c>
    </row>
    <row r="621" spans="1:11" ht="15.75" x14ac:dyDescent="0.25">
      <c r="A621" t="s">
        <v>620</v>
      </c>
      <c r="B621">
        <v>153.30420000000001</v>
      </c>
      <c r="C621" s="1">
        <v>44385</v>
      </c>
      <c r="D621" s="2">
        <v>27.74</v>
      </c>
      <c r="E621" s="1">
        <v>44385</v>
      </c>
      <c r="F621" s="4">
        <f t="shared" si="46"/>
        <v>27.74</v>
      </c>
      <c r="G621" s="4">
        <f t="shared" si="50"/>
        <v>29.549999999999997</v>
      </c>
      <c r="H621" s="1">
        <v>44385</v>
      </c>
      <c r="I621" s="12">
        <f t="shared" si="47"/>
        <v>53.304200000000002</v>
      </c>
      <c r="J621" s="12">
        <f t="shared" si="48"/>
        <v>9.8613861386138488</v>
      </c>
      <c r="K621" s="12">
        <f t="shared" si="49"/>
        <v>17.029702970297024</v>
      </c>
    </row>
    <row r="622" spans="1:11" ht="15.75" x14ac:dyDescent="0.25">
      <c r="A622" t="s">
        <v>621</v>
      </c>
      <c r="B622">
        <v>154.69890000000001</v>
      </c>
      <c r="C622" s="1">
        <v>44386</v>
      </c>
      <c r="D622" s="2">
        <v>27.940000999999999</v>
      </c>
      <c r="E622" s="1">
        <v>44386</v>
      </c>
      <c r="F622" s="4">
        <f t="shared" si="46"/>
        <v>27.940000999999999</v>
      </c>
      <c r="G622" s="4">
        <f t="shared" si="50"/>
        <v>29.750000999999997</v>
      </c>
      <c r="H622" s="1">
        <v>44386</v>
      </c>
      <c r="I622" s="12">
        <f t="shared" si="47"/>
        <v>54.698900000000016</v>
      </c>
      <c r="J622" s="12">
        <f t="shared" si="48"/>
        <v>10.653469306930695</v>
      </c>
      <c r="K622" s="12">
        <f t="shared" si="49"/>
        <v>17.821786138613849</v>
      </c>
    </row>
    <row r="623" spans="1:11" ht="15.75" x14ac:dyDescent="0.25">
      <c r="A623" t="s">
        <v>622</v>
      </c>
      <c r="B623">
        <v>155.87469999999999</v>
      </c>
      <c r="C623" s="1">
        <v>44389</v>
      </c>
      <c r="D623" s="2">
        <v>28.1</v>
      </c>
      <c r="E623" s="1">
        <v>44389</v>
      </c>
      <c r="F623" s="4">
        <f t="shared" si="46"/>
        <v>28.1</v>
      </c>
      <c r="G623" s="4">
        <f t="shared" si="50"/>
        <v>29.91</v>
      </c>
      <c r="H623" s="1">
        <v>44389</v>
      </c>
      <c r="I623" s="12">
        <f t="shared" si="47"/>
        <v>55.87469999999999</v>
      </c>
      <c r="J623" s="12">
        <f t="shared" si="48"/>
        <v>11.287128712871297</v>
      </c>
      <c r="K623" s="12">
        <f t="shared" si="49"/>
        <v>18.455445544554451</v>
      </c>
    </row>
    <row r="624" spans="1:11" ht="15.75" x14ac:dyDescent="0.25">
      <c r="A624" t="s">
        <v>623</v>
      </c>
      <c r="B624">
        <v>156.06190000000001</v>
      </c>
      <c r="C624" s="1">
        <v>44390</v>
      </c>
      <c r="D624" s="2">
        <v>28.48</v>
      </c>
      <c r="E624" s="1">
        <v>44390</v>
      </c>
      <c r="F624" s="4">
        <f t="shared" si="46"/>
        <v>28.48</v>
      </c>
      <c r="G624" s="4">
        <f t="shared" si="50"/>
        <v>30.29</v>
      </c>
      <c r="H624" s="1">
        <v>44390</v>
      </c>
      <c r="I624" s="12">
        <f t="shared" si="47"/>
        <v>56.061899999999994</v>
      </c>
      <c r="J624" s="12">
        <f t="shared" si="48"/>
        <v>12.792079207920803</v>
      </c>
      <c r="K624" s="12">
        <f t="shared" si="49"/>
        <v>19.960396039603957</v>
      </c>
    </row>
    <row r="625" spans="1:11" ht="15.75" x14ac:dyDescent="0.25">
      <c r="A625" t="s">
        <v>624</v>
      </c>
      <c r="B625">
        <v>156.2526</v>
      </c>
      <c r="C625" s="1">
        <v>44391</v>
      </c>
      <c r="D625" s="2">
        <v>28.299999</v>
      </c>
      <c r="E625" s="1">
        <v>44391</v>
      </c>
      <c r="F625" s="4">
        <f t="shared" si="46"/>
        <v>28.299999</v>
      </c>
      <c r="G625" s="4">
        <f t="shared" si="50"/>
        <v>30.109998999999998</v>
      </c>
      <c r="H625" s="1">
        <v>44391</v>
      </c>
      <c r="I625" s="12">
        <f t="shared" si="47"/>
        <v>56.252600000000008</v>
      </c>
      <c r="J625" s="12">
        <f t="shared" si="48"/>
        <v>12.079203960396034</v>
      </c>
      <c r="K625" s="12">
        <f t="shared" si="49"/>
        <v>19.247520792079207</v>
      </c>
    </row>
    <row r="626" spans="1:11" ht="15.75" x14ac:dyDescent="0.25">
      <c r="A626" t="s">
        <v>625</v>
      </c>
      <c r="B626">
        <v>157.7457</v>
      </c>
      <c r="C626" s="1">
        <v>44392</v>
      </c>
      <c r="D626" s="2">
        <v>28.5</v>
      </c>
      <c r="E626" s="1">
        <v>44392</v>
      </c>
      <c r="F626" s="4">
        <f t="shared" si="46"/>
        <v>28.5</v>
      </c>
      <c r="G626" s="4">
        <f t="shared" si="50"/>
        <v>30.31</v>
      </c>
      <c r="H626" s="1">
        <v>44392</v>
      </c>
      <c r="I626" s="12">
        <f t="shared" si="47"/>
        <v>57.745699999999985</v>
      </c>
      <c r="J626" s="12">
        <f t="shared" si="48"/>
        <v>12.871287128712861</v>
      </c>
      <c r="K626" s="12">
        <f t="shared" si="49"/>
        <v>20.039603960396036</v>
      </c>
    </row>
    <row r="627" spans="1:11" ht="15.75" x14ac:dyDescent="0.25">
      <c r="A627" t="s">
        <v>626</v>
      </c>
      <c r="B627">
        <v>155.55840000000001</v>
      </c>
      <c r="C627" s="1">
        <v>44393</v>
      </c>
      <c r="D627" s="2">
        <v>28.6</v>
      </c>
      <c r="E627" s="1">
        <v>44393</v>
      </c>
      <c r="F627" s="4">
        <f t="shared" si="46"/>
        <v>28.6</v>
      </c>
      <c r="G627" s="4">
        <f t="shared" si="50"/>
        <v>30.41</v>
      </c>
      <c r="H627" s="1">
        <v>44393</v>
      </c>
      <c r="I627" s="12">
        <f t="shared" si="47"/>
        <v>55.558400000000006</v>
      </c>
      <c r="J627" s="12">
        <f t="shared" si="48"/>
        <v>13.267326732673279</v>
      </c>
      <c r="K627" s="12">
        <f t="shared" si="49"/>
        <v>20.435643564356432</v>
      </c>
    </row>
    <row r="628" spans="1:11" ht="15.75" x14ac:dyDescent="0.25">
      <c r="A628" t="s">
        <v>627</v>
      </c>
      <c r="B628">
        <v>154.39099999999999</v>
      </c>
      <c r="C628" s="1">
        <v>44396</v>
      </c>
      <c r="D628" s="2">
        <v>28</v>
      </c>
      <c r="E628" s="1">
        <v>44396</v>
      </c>
      <c r="F628" s="4">
        <f t="shared" si="46"/>
        <v>28</v>
      </c>
      <c r="G628" s="4">
        <f t="shared" si="50"/>
        <v>29.81</v>
      </c>
      <c r="H628" s="1">
        <v>44396</v>
      </c>
      <c r="I628" s="12">
        <f t="shared" si="47"/>
        <v>54.390999999999991</v>
      </c>
      <c r="J628" s="12">
        <f t="shared" si="48"/>
        <v>10.891089108910901</v>
      </c>
      <c r="K628" s="12">
        <f t="shared" si="49"/>
        <v>18.059405940594054</v>
      </c>
    </row>
    <row r="629" spans="1:11" ht="15.75" x14ac:dyDescent="0.25">
      <c r="A629" t="s">
        <v>628</v>
      </c>
      <c r="B629">
        <v>153.71799999999999</v>
      </c>
      <c r="C629" s="1">
        <v>44397</v>
      </c>
      <c r="D629" s="2">
        <v>27.76</v>
      </c>
      <c r="E629" s="1">
        <v>44397</v>
      </c>
      <c r="F629" s="4">
        <f t="shared" si="46"/>
        <v>27.76</v>
      </c>
      <c r="G629" s="4">
        <f t="shared" si="50"/>
        <v>29.57</v>
      </c>
      <c r="H629" s="1">
        <v>44397</v>
      </c>
      <c r="I629" s="12">
        <f t="shared" si="47"/>
        <v>53.717999999999996</v>
      </c>
      <c r="J629" s="12">
        <f t="shared" si="48"/>
        <v>9.9405940594059494</v>
      </c>
      <c r="K629" s="12">
        <f t="shared" si="49"/>
        <v>17.108910891089103</v>
      </c>
    </row>
    <row r="630" spans="1:11" ht="15.75" x14ac:dyDescent="0.25">
      <c r="A630" t="s">
        <v>629</v>
      </c>
      <c r="B630">
        <v>155.12029999999999</v>
      </c>
      <c r="C630" s="1">
        <v>44398</v>
      </c>
      <c r="D630" s="2">
        <v>27.76</v>
      </c>
      <c r="E630" s="1">
        <v>44398</v>
      </c>
      <c r="F630" s="4">
        <f t="shared" si="46"/>
        <v>27.76</v>
      </c>
      <c r="G630" s="4">
        <f t="shared" si="50"/>
        <v>29.57</v>
      </c>
      <c r="H630" s="1">
        <v>44398</v>
      </c>
      <c r="I630" s="12">
        <f t="shared" si="47"/>
        <v>55.120299999999986</v>
      </c>
      <c r="J630" s="12">
        <f t="shared" si="48"/>
        <v>9.9405940594059494</v>
      </c>
      <c r="K630" s="12">
        <f t="shared" si="49"/>
        <v>17.108910891089103</v>
      </c>
    </row>
    <row r="631" spans="1:11" ht="15.75" x14ac:dyDescent="0.25">
      <c r="A631" t="s">
        <v>630</v>
      </c>
      <c r="B631">
        <v>154.75700000000001</v>
      </c>
      <c r="C631" s="1">
        <v>44399</v>
      </c>
      <c r="D631" s="2">
        <v>28.24</v>
      </c>
      <c r="E631" s="1">
        <v>44399</v>
      </c>
      <c r="F631" s="4">
        <f t="shared" si="46"/>
        <v>28.24</v>
      </c>
      <c r="G631" s="4">
        <f t="shared" si="50"/>
        <v>30.049999999999997</v>
      </c>
      <c r="H631" s="1">
        <v>44399</v>
      </c>
      <c r="I631" s="12">
        <f t="shared" si="47"/>
        <v>54.757000000000012</v>
      </c>
      <c r="J631" s="12">
        <f t="shared" si="48"/>
        <v>11.841584158415831</v>
      </c>
      <c r="K631" s="12">
        <f t="shared" si="49"/>
        <v>19.009900990099005</v>
      </c>
    </row>
    <row r="632" spans="1:11" ht="15.75" x14ac:dyDescent="0.25">
      <c r="A632" t="s">
        <v>631</v>
      </c>
      <c r="B632">
        <v>150.52430000000001</v>
      </c>
      <c r="C632" s="1">
        <v>44400</v>
      </c>
      <c r="D632" s="2">
        <v>27.860001</v>
      </c>
      <c r="E632" s="1">
        <v>44400</v>
      </c>
      <c r="F632" s="4">
        <f t="shared" si="46"/>
        <v>27.860001</v>
      </c>
      <c r="G632" s="4">
        <f t="shared" si="50"/>
        <v>29.670000999999999</v>
      </c>
      <c r="H632" s="1">
        <v>44400</v>
      </c>
      <c r="I632" s="12">
        <f t="shared" si="47"/>
        <v>50.524300000000011</v>
      </c>
      <c r="J632" s="12">
        <f t="shared" si="48"/>
        <v>10.336637623762378</v>
      </c>
      <c r="K632" s="12">
        <f t="shared" si="49"/>
        <v>17.504954455445532</v>
      </c>
    </row>
    <row r="633" spans="1:11" ht="15.75" x14ac:dyDescent="0.25">
      <c r="A633" t="s">
        <v>632</v>
      </c>
      <c r="B633">
        <v>145.0659</v>
      </c>
      <c r="C633" s="1">
        <v>44403</v>
      </c>
      <c r="D633" s="2">
        <v>26.700001</v>
      </c>
      <c r="E633" s="1">
        <v>44403</v>
      </c>
      <c r="F633" s="4">
        <f t="shared" si="46"/>
        <v>26.700001</v>
      </c>
      <c r="G633" s="4">
        <f t="shared" si="50"/>
        <v>28.510000999999999</v>
      </c>
      <c r="H633" s="1">
        <v>44403</v>
      </c>
      <c r="I633" s="12">
        <f t="shared" si="47"/>
        <v>45.065899999999992</v>
      </c>
      <c r="J633" s="12">
        <f t="shared" si="48"/>
        <v>5.742578217821781</v>
      </c>
      <c r="K633" s="12">
        <f t="shared" si="49"/>
        <v>12.910895049504955</v>
      </c>
    </row>
    <row r="634" spans="1:11" ht="15.75" x14ac:dyDescent="0.25">
      <c r="A634" t="s">
        <v>633</v>
      </c>
      <c r="B634">
        <v>137.58969999999999</v>
      </c>
      <c r="C634" s="1">
        <v>44404</v>
      </c>
      <c r="D634" s="2">
        <v>25.66</v>
      </c>
      <c r="E634" s="1">
        <v>44404</v>
      </c>
      <c r="F634" s="4">
        <f t="shared" si="46"/>
        <v>25.66</v>
      </c>
      <c r="G634" s="4">
        <f t="shared" si="50"/>
        <v>27.47</v>
      </c>
      <c r="H634" s="1">
        <v>44404</v>
      </c>
      <c r="I634" s="12">
        <f t="shared" si="47"/>
        <v>37.589699999999993</v>
      </c>
      <c r="J634" s="12">
        <f t="shared" si="48"/>
        <v>1.6237623762376252</v>
      </c>
      <c r="K634" s="12">
        <f t="shared" si="49"/>
        <v>8.7920792079207786</v>
      </c>
    </row>
    <row r="635" spans="1:11" ht="15.75" x14ac:dyDescent="0.25">
      <c r="A635" t="s">
        <v>634</v>
      </c>
      <c r="B635">
        <v>142.61879999999999</v>
      </c>
      <c r="C635" s="1">
        <v>44405</v>
      </c>
      <c r="D635" s="2">
        <v>26.040001</v>
      </c>
      <c r="E635" s="1">
        <v>44405</v>
      </c>
      <c r="F635" s="4">
        <f t="shared" si="46"/>
        <v>26.040001</v>
      </c>
      <c r="G635" s="4">
        <f t="shared" si="50"/>
        <v>27.850000999999999</v>
      </c>
      <c r="H635" s="1">
        <v>44405</v>
      </c>
      <c r="I635" s="12">
        <f t="shared" si="47"/>
        <v>42.6188</v>
      </c>
      <c r="J635" s="12">
        <f t="shared" si="48"/>
        <v>3.1287168316831648</v>
      </c>
      <c r="K635" s="12">
        <f t="shared" si="49"/>
        <v>10.297033663366339</v>
      </c>
    </row>
    <row r="636" spans="1:11" ht="15.75" x14ac:dyDescent="0.25">
      <c r="A636" t="s">
        <v>635</v>
      </c>
      <c r="B636">
        <v>147.5111</v>
      </c>
      <c r="C636" s="1">
        <v>44406</v>
      </c>
      <c r="D636" s="2">
        <v>26.84</v>
      </c>
      <c r="E636" s="1">
        <v>44406</v>
      </c>
      <c r="F636" s="4">
        <f t="shared" si="46"/>
        <v>26.84</v>
      </c>
      <c r="G636" s="4">
        <f t="shared" si="50"/>
        <v>28.65</v>
      </c>
      <c r="H636" s="1">
        <v>44406</v>
      </c>
      <c r="I636" s="12">
        <f t="shared" si="47"/>
        <v>47.511100000000006</v>
      </c>
      <c r="J636" s="12">
        <f t="shared" si="48"/>
        <v>6.2970297029703026</v>
      </c>
      <c r="K636" s="12">
        <f t="shared" si="49"/>
        <v>13.465346534653456</v>
      </c>
    </row>
    <row r="637" spans="1:11" ht="15.75" x14ac:dyDescent="0.25">
      <c r="A637" t="s">
        <v>636</v>
      </c>
      <c r="B637">
        <v>146.71199999999999</v>
      </c>
      <c r="C637" s="1">
        <v>44407</v>
      </c>
      <c r="D637" s="2">
        <v>26.52</v>
      </c>
      <c r="E637" s="1">
        <v>44407</v>
      </c>
      <c r="F637" s="4">
        <f t="shared" si="46"/>
        <v>26.52</v>
      </c>
      <c r="G637" s="4">
        <f t="shared" si="50"/>
        <v>28.33</v>
      </c>
      <c r="H637" s="1">
        <v>44407</v>
      </c>
      <c r="I637" s="12">
        <f t="shared" si="47"/>
        <v>46.711999999999996</v>
      </c>
      <c r="J637" s="12">
        <f t="shared" si="48"/>
        <v>5.0297029702970342</v>
      </c>
      <c r="K637" s="12">
        <f t="shared" si="49"/>
        <v>12.198019801980188</v>
      </c>
    </row>
    <row r="638" spans="1:11" ht="15.75" x14ac:dyDescent="0.25">
      <c r="A638" t="s">
        <v>637</v>
      </c>
      <c r="B638">
        <v>147.18770000000001</v>
      </c>
      <c r="C638" s="1">
        <v>44410</v>
      </c>
      <c r="D638" s="2">
        <v>26.719999000000001</v>
      </c>
      <c r="E638" s="1">
        <v>44410</v>
      </c>
      <c r="F638" s="4">
        <f t="shared" si="46"/>
        <v>26.719999000000001</v>
      </c>
      <c r="G638" s="4">
        <f t="shared" si="50"/>
        <v>28.529999</v>
      </c>
      <c r="H638" s="1">
        <v>44410</v>
      </c>
      <c r="I638" s="12">
        <f t="shared" si="47"/>
        <v>47.187700000000007</v>
      </c>
      <c r="J638" s="12">
        <f t="shared" si="48"/>
        <v>5.8217782178217936</v>
      </c>
      <c r="K638" s="12">
        <f t="shared" si="49"/>
        <v>12.990095049504946</v>
      </c>
    </row>
    <row r="639" spans="1:11" ht="15.75" x14ac:dyDescent="0.25">
      <c r="A639" t="s">
        <v>638</v>
      </c>
      <c r="B639">
        <v>145.4024</v>
      </c>
      <c r="C639" s="1">
        <v>44411</v>
      </c>
      <c r="D639" s="2">
        <v>26.68</v>
      </c>
      <c r="E639" s="1">
        <v>44411</v>
      </c>
      <c r="F639" s="4">
        <f t="shared" si="46"/>
        <v>26.68</v>
      </c>
      <c r="G639" s="4">
        <f t="shared" si="50"/>
        <v>28.49</v>
      </c>
      <c r="H639" s="1">
        <v>44411</v>
      </c>
      <c r="I639" s="12">
        <f t="shared" si="47"/>
        <v>45.4024</v>
      </c>
      <c r="J639" s="12">
        <f t="shared" si="48"/>
        <v>5.6633663366336684</v>
      </c>
      <c r="K639" s="12">
        <f t="shared" si="49"/>
        <v>12.831683168316822</v>
      </c>
    </row>
    <row r="640" spans="1:11" ht="15.75" x14ac:dyDescent="0.25">
      <c r="A640" t="s">
        <v>639</v>
      </c>
      <c r="B640">
        <v>148.71889999999999</v>
      </c>
      <c r="C640" s="1">
        <v>44412</v>
      </c>
      <c r="D640" s="2">
        <v>26.940000999999999</v>
      </c>
      <c r="E640" s="1">
        <v>44412</v>
      </c>
      <c r="F640" s="4">
        <f t="shared" si="46"/>
        <v>26.940000999999999</v>
      </c>
      <c r="G640" s="4">
        <f t="shared" si="50"/>
        <v>28.750000999999997</v>
      </c>
      <c r="H640" s="1">
        <v>44412</v>
      </c>
      <c r="I640" s="12">
        <f t="shared" si="47"/>
        <v>48.718899999999991</v>
      </c>
      <c r="J640" s="12">
        <f t="shared" si="48"/>
        <v>6.6930732673267324</v>
      </c>
      <c r="K640" s="12">
        <f t="shared" si="49"/>
        <v>13.861390099009885</v>
      </c>
    </row>
    <row r="641" spans="1:11" ht="15.75" x14ac:dyDescent="0.25">
      <c r="A641" t="s">
        <v>640</v>
      </c>
      <c r="B641">
        <v>146.73689999999999</v>
      </c>
      <c r="C641" s="1">
        <v>44413</v>
      </c>
      <c r="D641" s="2">
        <v>26.719999000000001</v>
      </c>
      <c r="E641" s="1">
        <v>44413</v>
      </c>
      <c r="F641" s="4">
        <f t="shared" si="46"/>
        <v>26.719999000000001</v>
      </c>
      <c r="G641" s="4">
        <f t="shared" si="50"/>
        <v>28.529999</v>
      </c>
      <c r="H641" s="1">
        <v>44413</v>
      </c>
      <c r="I641" s="12">
        <f t="shared" si="47"/>
        <v>46.736899999999991</v>
      </c>
      <c r="J641" s="12">
        <f t="shared" si="48"/>
        <v>5.8217782178217936</v>
      </c>
      <c r="K641" s="12">
        <f t="shared" si="49"/>
        <v>12.990095049504946</v>
      </c>
    </row>
    <row r="642" spans="1:11" ht="15.75" x14ac:dyDescent="0.25">
      <c r="A642" t="s">
        <v>641</v>
      </c>
      <c r="B642">
        <v>145.25810000000001</v>
      </c>
      <c r="C642" s="1">
        <v>44414</v>
      </c>
      <c r="D642" s="2">
        <v>26.700001</v>
      </c>
      <c r="E642" s="1">
        <v>44414</v>
      </c>
      <c r="F642" s="4">
        <f t="shared" si="46"/>
        <v>26.700001</v>
      </c>
      <c r="G642" s="4">
        <f t="shared" si="50"/>
        <v>28.510000999999999</v>
      </c>
      <c r="H642" s="1">
        <v>44414</v>
      </c>
      <c r="I642" s="12">
        <f t="shared" si="47"/>
        <v>45.258100000000013</v>
      </c>
      <c r="J642" s="12">
        <f t="shared" si="48"/>
        <v>5.742578217821781</v>
      </c>
      <c r="K642" s="12">
        <f t="shared" si="49"/>
        <v>12.910895049504955</v>
      </c>
    </row>
    <row r="643" spans="1:11" ht="15.75" x14ac:dyDescent="0.25">
      <c r="A643" t="s">
        <v>642</v>
      </c>
      <c r="B643">
        <v>144.7089</v>
      </c>
      <c r="C643" s="1">
        <v>44417</v>
      </c>
      <c r="D643" s="2">
        <v>26.76</v>
      </c>
      <c r="E643" s="1">
        <v>44417</v>
      </c>
      <c r="F643" s="4">
        <f t="shared" ref="F643:F706" si="51">D643</f>
        <v>26.76</v>
      </c>
      <c r="G643" s="4">
        <f t="shared" si="50"/>
        <v>28.57</v>
      </c>
      <c r="H643" s="1">
        <v>44417</v>
      </c>
      <c r="I643" s="12">
        <f t="shared" si="47"/>
        <v>44.708900000000007</v>
      </c>
      <c r="J643" s="12">
        <f t="shared" si="48"/>
        <v>5.9801980198019855</v>
      </c>
      <c r="K643" s="12">
        <f t="shared" si="49"/>
        <v>13.14851485148516</v>
      </c>
    </row>
    <row r="644" spans="1:11" ht="15.75" x14ac:dyDescent="0.25">
      <c r="A644" t="s">
        <v>643</v>
      </c>
      <c r="B644">
        <v>145.64779999999999</v>
      </c>
      <c r="C644" s="1">
        <v>44418</v>
      </c>
      <c r="D644" s="2">
        <v>27.08</v>
      </c>
      <c r="E644" s="1">
        <v>44418</v>
      </c>
      <c r="F644" s="4">
        <f t="shared" si="51"/>
        <v>27.08</v>
      </c>
      <c r="G644" s="4">
        <f t="shared" si="50"/>
        <v>28.889999999999997</v>
      </c>
      <c r="H644" s="1">
        <v>44418</v>
      </c>
      <c r="I644" s="12">
        <f t="shared" ref="I644:I707" si="52">(B644/$B$2-1)*100</f>
        <v>45.647799999999997</v>
      </c>
      <c r="J644" s="12">
        <f t="shared" ref="J644:J707" si="53">(D644/$D$2-1)*100</f>
        <v>7.2475247524752318</v>
      </c>
      <c r="K644" s="12">
        <f t="shared" ref="K644:K707" si="54">(G644/$G$2-1)*100</f>
        <v>14.415841584158407</v>
      </c>
    </row>
    <row r="645" spans="1:11" ht="15.75" x14ac:dyDescent="0.25">
      <c r="A645" t="s">
        <v>644</v>
      </c>
      <c r="B645">
        <v>144.65289999999999</v>
      </c>
      <c r="C645" s="1">
        <v>44419</v>
      </c>
      <c r="D645" s="2">
        <v>27.139999</v>
      </c>
      <c r="E645" s="1">
        <v>44419</v>
      </c>
      <c r="F645" s="4">
        <f t="shared" si="51"/>
        <v>27.139999</v>
      </c>
      <c r="G645" s="4">
        <f t="shared" si="50"/>
        <v>28.949998999999998</v>
      </c>
      <c r="H645" s="1">
        <v>44419</v>
      </c>
      <c r="I645" s="12">
        <f t="shared" si="52"/>
        <v>44.652899999999995</v>
      </c>
      <c r="J645" s="12">
        <f t="shared" si="53"/>
        <v>7.4851445544554362</v>
      </c>
      <c r="K645" s="12">
        <f t="shared" si="54"/>
        <v>14.653461386138611</v>
      </c>
    </row>
    <row r="646" spans="1:11" ht="15.75" x14ac:dyDescent="0.25">
      <c r="A646" t="s">
        <v>645</v>
      </c>
      <c r="B646">
        <v>144.0317</v>
      </c>
      <c r="C646" s="1">
        <v>44420</v>
      </c>
      <c r="D646" s="2">
        <v>26.98</v>
      </c>
      <c r="E646" s="1">
        <v>44420</v>
      </c>
      <c r="F646" s="4">
        <f t="shared" si="51"/>
        <v>26.98</v>
      </c>
      <c r="G646" s="4">
        <f t="shared" si="50"/>
        <v>28.79</v>
      </c>
      <c r="H646" s="1">
        <v>44420</v>
      </c>
      <c r="I646" s="12">
        <f t="shared" si="52"/>
        <v>44.031700000000008</v>
      </c>
      <c r="J646" s="12">
        <f t="shared" si="53"/>
        <v>6.8514851485148576</v>
      </c>
      <c r="K646" s="12">
        <f t="shared" si="54"/>
        <v>14.019801980198011</v>
      </c>
    </row>
    <row r="647" spans="1:11" ht="15.75" x14ac:dyDescent="0.25">
      <c r="A647" t="s">
        <v>646</v>
      </c>
      <c r="B647">
        <v>143.1832</v>
      </c>
      <c r="C647" s="1">
        <v>44421</v>
      </c>
      <c r="D647" s="2">
        <v>26.9</v>
      </c>
      <c r="E647" s="1">
        <v>44421</v>
      </c>
      <c r="F647" s="4">
        <f t="shared" si="51"/>
        <v>26.9</v>
      </c>
      <c r="G647" s="4">
        <f t="shared" si="50"/>
        <v>28.709999999999997</v>
      </c>
      <c r="H647" s="1">
        <v>44421</v>
      </c>
      <c r="I647" s="12">
        <f t="shared" si="52"/>
        <v>43.183199999999999</v>
      </c>
      <c r="J647" s="12">
        <f t="shared" si="53"/>
        <v>6.5346534653465183</v>
      </c>
      <c r="K647" s="12">
        <f t="shared" si="54"/>
        <v>13.702970297029694</v>
      </c>
    </row>
    <row r="648" spans="1:11" ht="15.75" x14ac:dyDescent="0.25">
      <c r="A648" t="s">
        <v>647</v>
      </c>
      <c r="B648">
        <v>141.2884</v>
      </c>
      <c r="C648" s="1">
        <v>44424</v>
      </c>
      <c r="D648" s="2">
        <v>26.719999000000001</v>
      </c>
      <c r="E648" s="1">
        <v>44424</v>
      </c>
      <c r="F648" s="4">
        <f t="shared" si="51"/>
        <v>26.719999000000001</v>
      </c>
      <c r="G648" s="4">
        <f t="shared" si="50"/>
        <v>28.529999</v>
      </c>
      <c r="H648" s="1">
        <v>44424</v>
      </c>
      <c r="I648" s="12">
        <f t="shared" si="52"/>
        <v>41.288400000000003</v>
      </c>
      <c r="J648" s="12">
        <f t="shared" si="53"/>
        <v>5.8217782178217936</v>
      </c>
      <c r="K648" s="12">
        <f t="shared" si="54"/>
        <v>12.990095049504946</v>
      </c>
    </row>
    <row r="649" spans="1:11" ht="15.75" x14ac:dyDescent="0.25">
      <c r="A649" t="s">
        <v>648</v>
      </c>
      <c r="B649">
        <v>139.1319</v>
      </c>
      <c r="C649" s="1">
        <v>44425</v>
      </c>
      <c r="D649" s="2">
        <v>26.26</v>
      </c>
      <c r="E649" s="1">
        <v>44425</v>
      </c>
      <c r="F649" s="4">
        <f t="shared" si="51"/>
        <v>26.26</v>
      </c>
      <c r="G649" s="4">
        <f t="shared" si="50"/>
        <v>28.07</v>
      </c>
      <c r="H649" s="1">
        <v>44425</v>
      </c>
      <c r="I649" s="12">
        <f t="shared" si="52"/>
        <v>39.131899999999995</v>
      </c>
      <c r="J649" s="12">
        <f t="shared" si="53"/>
        <v>4.0000000000000036</v>
      </c>
      <c r="K649" s="12">
        <f t="shared" si="54"/>
        <v>11.168316831683178</v>
      </c>
    </row>
    <row r="650" spans="1:11" ht="15.75" x14ac:dyDescent="0.25">
      <c r="A650" t="s">
        <v>649</v>
      </c>
      <c r="B650">
        <v>139.2764</v>
      </c>
      <c r="C650" s="1">
        <v>44426</v>
      </c>
      <c r="D650" s="2">
        <v>26.379999000000002</v>
      </c>
      <c r="E650" s="1">
        <v>44426</v>
      </c>
      <c r="F650" s="4">
        <f t="shared" si="51"/>
        <v>26.379999000000002</v>
      </c>
      <c r="G650" s="4">
        <f t="shared" si="50"/>
        <v>28.189999</v>
      </c>
      <c r="H650" s="1">
        <v>44426</v>
      </c>
      <c r="I650" s="12">
        <f t="shared" si="52"/>
        <v>39.276399999999988</v>
      </c>
      <c r="J650" s="12">
        <f t="shared" si="53"/>
        <v>4.4752435643564459</v>
      </c>
      <c r="K650" s="12">
        <f t="shared" si="54"/>
        <v>11.643560396039598</v>
      </c>
    </row>
    <row r="651" spans="1:11" ht="15.75" x14ac:dyDescent="0.25">
      <c r="A651" t="s">
        <v>650</v>
      </c>
      <c r="B651">
        <v>138.6191</v>
      </c>
      <c r="C651" s="1">
        <v>44427</v>
      </c>
      <c r="D651" s="2">
        <v>25.84</v>
      </c>
      <c r="E651" s="1">
        <v>44427</v>
      </c>
      <c r="F651" s="4">
        <f t="shared" si="51"/>
        <v>25.84</v>
      </c>
      <c r="G651" s="4">
        <f t="shared" si="50"/>
        <v>27.65</v>
      </c>
      <c r="H651" s="1">
        <v>44427</v>
      </c>
      <c r="I651" s="12">
        <f t="shared" si="52"/>
        <v>38.619099999999996</v>
      </c>
      <c r="J651" s="12">
        <f t="shared" si="53"/>
        <v>2.3366336633663387</v>
      </c>
      <c r="K651" s="12">
        <f t="shared" si="54"/>
        <v>9.5049504950494921</v>
      </c>
    </row>
    <row r="652" spans="1:11" ht="15.75" x14ac:dyDescent="0.25">
      <c r="A652" t="s">
        <v>651</v>
      </c>
      <c r="B652">
        <v>137.11150000000001</v>
      </c>
      <c r="C652" s="1">
        <v>44428</v>
      </c>
      <c r="D652" s="2">
        <v>25.379999000000002</v>
      </c>
      <c r="E652" s="1">
        <v>44428</v>
      </c>
      <c r="F652" s="4">
        <f t="shared" si="51"/>
        <v>25.379999000000002</v>
      </c>
      <c r="G652" s="4">
        <f t="shared" si="50"/>
        <v>27.189999</v>
      </c>
      <c r="H652" s="1">
        <v>44428</v>
      </c>
      <c r="I652" s="12">
        <f t="shared" si="52"/>
        <v>37.111500000000007</v>
      </c>
      <c r="J652" s="12">
        <f t="shared" si="53"/>
        <v>0.51484752475248197</v>
      </c>
      <c r="K652" s="12">
        <f t="shared" si="54"/>
        <v>7.6831643564356344</v>
      </c>
    </row>
    <row r="653" spans="1:11" ht="15.75" x14ac:dyDescent="0.25">
      <c r="A653" t="s">
        <v>652</v>
      </c>
      <c r="B653">
        <v>141.5309</v>
      </c>
      <c r="C653" s="1">
        <v>44431</v>
      </c>
      <c r="D653" s="2">
        <v>25.68</v>
      </c>
      <c r="E653" s="1">
        <v>44431</v>
      </c>
      <c r="F653" s="4">
        <f t="shared" si="51"/>
        <v>25.68</v>
      </c>
      <c r="G653" s="4">
        <f t="shared" si="50"/>
        <v>27.49</v>
      </c>
      <c r="H653" s="1">
        <v>44431</v>
      </c>
      <c r="I653" s="12">
        <f t="shared" si="52"/>
        <v>41.530899999999995</v>
      </c>
      <c r="J653" s="12">
        <f t="shared" si="53"/>
        <v>1.7029702970297045</v>
      </c>
      <c r="K653" s="12">
        <f t="shared" si="54"/>
        <v>8.8712871287128579</v>
      </c>
    </row>
    <row r="654" spans="1:11" ht="15.75" x14ac:dyDescent="0.25">
      <c r="A654" t="s">
        <v>653</v>
      </c>
      <c r="B654">
        <v>142.97919999999999</v>
      </c>
      <c r="C654" s="1">
        <v>44432</v>
      </c>
      <c r="D654" s="2">
        <v>26.24</v>
      </c>
      <c r="E654" s="1">
        <v>44432</v>
      </c>
      <c r="F654" s="4">
        <f t="shared" si="51"/>
        <v>26.24</v>
      </c>
      <c r="G654" s="4">
        <f t="shared" si="50"/>
        <v>28.049999999999997</v>
      </c>
      <c r="H654" s="1">
        <v>44432</v>
      </c>
      <c r="I654" s="12">
        <f t="shared" si="52"/>
        <v>42.979199999999992</v>
      </c>
      <c r="J654" s="12">
        <f t="shared" si="53"/>
        <v>3.9207920792079243</v>
      </c>
      <c r="K654" s="12">
        <f t="shared" si="54"/>
        <v>11.089108910891078</v>
      </c>
    </row>
    <row r="655" spans="1:11" ht="15.75" x14ac:dyDescent="0.25">
      <c r="A655" t="s">
        <v>654</v>
      </c>
      <c r="B655">
        <v>143.36750000000001</v>
      </c>
      <c r="C655" s="1">
        <v>44433</v>
      </c>
      <c r="D655" s="2">
        <v>26.26</v>
      </c>
      <c r="E655" s="1">
        <v>44433</v>
      </c>
      <c r="F655" s="4">
        <f t="shared" si="51"/>
        <v>26.26</v>
      </c>
      <c r="G655" s="4">
        <f t="shared" si="50"/>
        <v>28.07</v>
      </c>
      <c r="H655" s="1">
        <v>44433</v>
      </c>
      <c r="I655" s="12">
        <f t="shared" si="52"/>
        <v>43.367500000000007</v>
      </c>
      <c r="J655" s="12">
        <f t="shared" si="53"/>
        <v>4.0000000000000036</v>
      </c>
      <c r="K655" s="12">
        <f t="shared" si="54"/>
        <v>11.168316831683178</v>
      </c>
    </row>
    <row r="656" spans="1:11" ht="15.75" x14ac:dyDescent="0.25">
      <c r="A656" t="s">
        <v>655</v>
      </c>
      <c r="B656">
        <v>142.33449999999999</v>
      </c>
      <c r="C656" s="1">
        <v>44434</v>
      </c>
      <c r="D656" s="2">
        <v>25.98</v>
      </c>
      <c r="E656" s="1">
        <v>44434</v>
      </c>
      <c r="F656" s="4">
        <f t="shared" si="51"/>
        <v>25.98</v>
      </c>
      <c r="G656" s="4">
        <f t="shared" si="50"/>
        <v>27.79</v>
      </c>
      <c r="H656" s="1">
        <v>44434</v>
      </c>
      <c r="I656" s="12">
        <f t="shared" si="52"/>
        <v>42.334499999999984</v>
      </c>
      <c r="J656" s="12">
        <f t="shared" si="53"/>
        <v>2.8910891089108937</v>
      </c>
      <c r="K656" s="12">
        <f t="shared" si="54"/>
        <v>10.059405940594047</v>
      </c>
    </row>
    <row r="657" spans="1:11" ht="15.75" x14ac:dyDescent="0.25">
      <c r="A657" t="s">
        <v>656</v>
      </c>
      <c r="B657">
        <v>143.04580000000001</v>
      </c>
      <c r="C657" s="1">
        <v>44435</v>
      </c>
      <c r="D657" s="2">
        <v>25.959999</v>
      </c>
      <c r="E657" s="1">
        <v>44435</v>
      </c>
      <c r="F657" s="4">
        <f t="shared" si="51"/>
        <v>25.959999</v>
      </c>
      <c r="G657" s="4">
        <f t="shared" si="50"/>
        <v>27.769998999999999</v>
      </c>
      <c r="H657" s="1">
        <v>44435</v>
      </c>
      <c r="I657" s="12">
        <f t="shared" si="52"/>
        <v>43.045800000000021</v>
      </c>
      <c r="J657" s="12">
        <f t="shared" si="53"/>
        <v>2.811877227722781</v>
      </c>
      <c r="K657" s="12">
        <f t="shared" si="54"/>
        <v>9.9801940594059335</v>
      </c>
    </row>
    <row r="658" spans="1:11" ht="15.75" x14ac:dyDescent="0.25">
      <c r="A658" t="s">
        <v>657</v>
      </c>
      <c r="B658">
        <v>145.29640000000001</v>
      </c>
      <c r="C658" s="1">
        <v>44438</v>
      </c>
      <c r="D658" s="2">
        <v>26.1</v>
      </c>
      <c r="E658" s="1">
        <v>44438</v>
      </c>
      <c r="F658" s="4">
        <f t="shared" si="51"/>
        <v>26.1</v>
      </c>
      <c r="G658" s="4">
        <f t="shared" si="50"/>
        <v>27.91</v>
      </c>
      <c r="H658" s="1">
        <v>44438</v>
      </c>
      <c r="I658" s="12">
        <f t="shared" si="52"/>
        <v>45.296400000000013</v>
      </c>
      <c r="J658" s="12">
        <f t="shared" si="53"/>
        <v>3.3663366336633693</v>
      </c>
      <c r="K658" s="12">
        <f t="shared" si="54"/>
        <v>10.534653465346544</v>
      </c>
    </row>
    <row r="659" spans="1:11" ht="15.75" x14ac:dyDescent="0.25">
      <c r="A659" t="s">
        <v>658</v>
      </c>
      <c r="B659">
        <v>145.67859999999999</v>
      </c>
      <c r="C659" s="1">
        <v>44439</v>
      </c>
      <c r="D659" s="2">
        <v>26.42</v>
      </c>
      <c r="E659" s="1">
        <v>44439</v>
      </c>
      <c r="F659" s="4">
        <f t="shared" si="51"/>
        <v>26.42</v>
      </c>
      <c r="G659" s="4">
        <f t="shared" si="50"/>
        <v>28.23</v>
      </c>
      <c r="H659" s="1">
        <v>44439</v>
      </c>
      <c r="I659" s="12">
        <f t="shared" si="52"/>
        <v>45.678599999999989</v>
      </c>
      <c r="J659" s="12">
        <f t="shared" si="53"/>
        <v>4.6336633663366378</v>
      </c>
      <c r="K659" s="12">
        <f t="shared" si="54"/>
        <v>11.801980198019812</v>
      </c>
    </row>
    <row r="660" spans="1:11" ht="15.75" x14ac:dyDescent="0.25">
      <c r="A660" t="s">
        <v>659</v>
      </c>
      <c r="B660">
        <v>143.87200000000001</v>
      </c>
      <c r="C660" s="1">
        <v>44440</v>
      </c>
      <c r="D660" s="2">
        <v>26.6</v>
      </c>
      <c r="E660" s="1">
        <v>44440</v>
      </c>
      <c r="F660" s="4">
        <f t="shared" si="51"/>
        <v>26.6</v>
      </c>
      <c r="G660" s="4">
        <f t="shared" ref="G660:G719" si="55">F660+1.81</f>
        <v>28.41</v>
      </c>
      <c r="H660" s="1">
        <v>44440</v>
      </c>
      <c r="I660" s="12">
        <f t="shared" si="52"/>
        <v>43.872000000000021</v>
      </c>
      <c r="J660" s="12">
        <f t="shared" si="53"/>
        <v>5.3465346534653513</v>
      </c>
      <c r="K660" s="12">
        <f t="shared" si="54"/>
        <v>12.514851485148526</v>
      </c>
    </row>
    <row r="661" spans="1:11" ht="15.75" x14ac:dyDescent="0.25">
      <c r="A661" t="s">
        <v>660</v>
      </c>
      <c r="B661">
        <v>144.47280000000001</v>
      </c>
      <c r="C661" s="1">
        <v>44441</v>
      </c>
      <c r="D661" s="2">
        <v>26.700001</v>
      </c>
      <c r="E661" s="1">
        <v>44441</v>
      </c>
      <c r="F661" s="4">
        <f t="shared" si="51"/>
        <v>26.700001</v>
      </c>
      <c r="G661" s="4">
        <f t="shared" si="55"/>
        <v>28.510000999999999</v>
      </c>
      <c r="H661" s="1">
        <v>44441</v>
      </c>
      <c r="I661" s="12">
        <f t="shared" si="52"/>
        <v>44.472799999999999</v>
      </c>
      <c r="J661" s="12">
        <f t="shared" si="53"/>
        <v>5.742578217821781</v>
      </c>
      <c r="K661" s="12">
        <f t="shared" si="54"/>
        <v>12.910895049504955</v>
      </c>
    </row>
    <row r="662" spans="1:11" ht="15.75" x14ac:dyDescent="0.25">
      <c r="A662" t="s">
        <v>661</v>
      </c>
      <c r="B662">
        <v>144.05170000000001</v>
      </c>
      <c r="C662" s="1">
        <v>44442</v>
      </c>
      <c r="D662" s="2">
        <v>26.540001</v>
      </c>
      <c r="E662" s="1">
        <v>44442</v>
      </c>
      <c r="F662" s="4">
        <f t="shared" si="51"/>
        <v>26.540001</v>
      </c>
      <c r="G662" s="4">
        <f t="shared" si="55"/>
        <v>28.350000999999999</v>
      </c>
      <c r="H662" s="1">
        <v>44442</v>
      </c>
      <c r="I662" s="12">
        <f t="shared" si="52"/>
        <v>44.051700000000004</v>
      </c>
      <c r="J662" s="12">
        <f t="shared" si="53"/>
        <v>5.1089148514851468</v>
      </c>
      <c r="K662" s="12">
        <f t="shared" si="54"/>
        <v>12.277231683168321</v>
      </c>
    </row>
    <row r="663" spans="1:11" ht="15.75" x14ac:dyDescent="0.25">
      <c r="A663" t="s">
        <v>662</v>
      </c>
      <c r="B663">
        <v>144.74</v>
      </c>
      <c r="C663" s="1">
        <v>44445</v>
      </c>
      <c r="D663" s="2">
        <v>26.76</v>
      </c>
      <c r="E663" s="1">
        <v>44445</v>
      </c>
      <c r="F663" s="4">
        <f t="shared" si="51"/>
        <v>26.76</v>
      </c>
      <c r="G663" s="4">
        <f t="shared" si="55"/>
        <v>28.57</v>
      </c>
      <c r="H663" s="1">
        <v>44445</v>
      </c>
      <c r="I663" s="12">
        <f t="shared" si="52"/>
        <v>44.74</v>
      </c>
      <c r="J663" s="12">
        <f t="shared" si="53"/>
        <v>5.9801980198019855</v>
      </c>
      <c r="K663" s="12">
        <f t="shared" si="54"/>
        <v>13.14851485148516</v>
      </c>
    </row>
    <row r="664" spans="1:11" ht="15.75" x14ac:dyDescent="0.25">
      <c r="A664" t="s">
        <v>663</v>
      </c>
      <c r="B664">
        <v>146.33160000000001</v>
      </c>
      <c r="C664" s="1">
        <v>44446</v>
      </c>
      <c r="D664" s="2">
        <v>26.98</v>
      </c>
      <c r="E664" s="1">
        <v>44446</v>
      </c>
      <c r="F664" s="4">
        <f t="shared" si="51"/>
        <v>26.98</v>
      </c>
      <c r="G664" s="4">
        <f t="shared" si="55"/>
        <v>28.79</v>
      </c>
      <c r="H664" s="1">
        <v>44446</v>
      </c>
      <c r="I664" s="12">
        <f t="shared" si="52"/>
        <v>46.331600000000009</v>
      </c>
      <c r="J664" s="12">
        <f t="shared" si="53"/>
        <v>6.8514851485148576</v>
      </c>
      <c r="K664" s="12">
        <f t="shared" si="54"/>
        <v>14.019801980198011</v>
      </c>
    </row>
    <row r="665" spans="1:11" ht="15.75" x14ac:dyDescent="0.25">
      <c r="A665" t="s">
        <v>664</v>
      </c>
      <c r="B665">
        <v>145.1489</v>
      </c>
      <c r="C665" s="1">
        <v>44447</v>
      </c>
      <c r="D665" s="2">
        <v>26.9</v>
      </c>
      <c r="E665" s="1">
        <v>44447</v>
      </c>
      <c r="F665" s="4">
        <f t="shared" si="51"/>
        <v>26.9</v>
      </c>
      <c r="G665" s="4">
        <f t="shared" si="55"/>
        <v>28.709999999999997</v>
      </c>
      <c r="H665" s="1">
        <v>44447</v>
      </c>
      <c r="I665" s="12">
        <f t="shared" si="52"/>
        <v>45.148900000000005</v>
      </c>
      <c r="J665" s="12">
        <f t="shared" si="53"/>
        <v>6.5346534653465183</v>
      </c>
      <c r="K665" s="12">
        <f t="shared" si="54"/>
        <v>13.702970297029694</v>
      </c>
    </row>
    <row r="666" spans="1:11" ht="15.75" x14ac:dyDescent="0.25">
      <c r="A666" t="s">
        <v>665</v>
      </c>
      <c r="B666">
        <v>144.7062</v>
      </c>
      <c r="C666" s="1">
        <v>44448</v>
      </c>
      <c r="D666" s="2">
        <v>26.34</v>
      </c>
      <c r="E666" s="1">
        <v>44448</v>
      </c>
      <c r="F666" s="4">
        <f t="shared" si="51"/>
        <v>26.34</v>
      </c>
      <c r="G666" s="4">
        <f t="shared" si="55"/>
        <v>28.15</v>
      </c>
      <c r="H666" s="1">
        <v>44448</v>
      </c>
      <c r="I666" s="12">
        <f t="shared" si="52"/>
        <v>44.706199999999981</v>
      </c>
      <c r="J666" s="12">
        <f t="shared" si="53"/>
        <v>4.3168316831683207</v>
      </c>
      <c r="K666" s="12">
        <f t="shared" si="54"/>
        <v>11.485148514851474</v>
      </c>
    </row>
    <row r="667" spans="1:11" ht="15.75" x14ac:dyDescent="0.25">
      <c r="A667" t="s">
        <v>666</v>
      </c>
      <c r="B667">
        <v>144.26830000000001</v>
      </c>
      <c r="C667" s="1">
        <v>44449</v>
      </c>
      <c r="D667" s="2">
        <v>26.84</v>
      </c>
      <c r="E667" s="1">
        <v>44449</v>
      </c>
      <c r="F667" s="4">
        <f t="shared" si="51"/>
        <v>26.84</v>
      </c>
      <c r="G667" s="4">
        <f t="shared" si="55"/>
        <v>28.65</v>
      </c>
      <c r="H667" s="1">
        <v>44449</v>
      </c>
      <c r="I667" s="12">
        <f t="shared" si="52"/>
        <v>44.268300000000018</v>
      </c>
      <c r="J667" s="12">
        <f t="shared" si="53"/>
        <v>6.2970297029703026</v>
      </c>
      <c r="K667" s="12">
        <f t="shared" si="54"/>
        <v>13.465346534653456</v>
      </c>
    </row>
    <row r="668" spans="1:11" ht="15.75" x14ac:dyDescent="0.25">
      <c r="A668" t="s">
        <v>667</v>
      </c>
      <c r="B668">
        <v>143.18199999999999</v>
      </c>
      <c r="C668" s="1">
        <v>44452</v>
      </c>
      <c r="D668" s="2">
        <v>26.459999</v>
      </c>
      <c r="E668" s="1">
        <v>44452</v>
      </c>
      <c r="F668" s="4">
        <f t="shared" si="51"/>
        <v>26.459999</v>
      </c>
      <c r="G668" s="4">
        <f t="shared" si="55"/>
        <v>28.269998999999999</v>
      </c>
      <c r="H668" s="1">
        <v>44452</v>
      </c>
      <c r="I668" s="12">
        <f t="shared" si="52"/>
        <v>43.181999999999988</v>
      </c>
      <c r="J668" s="12">
        <f t="shared" si="53"/>
        <v>4.7920752475247408</v>
      </c>
      <c r="K668" s="12">
        <f t="shared" si="54"/>
        <v>11.960392079207915</v>
      </c>
    </row>
    <row r="669" spans="1:11" ht="15.75" x14ac:dyDescent="0.25">
      <c r="A669" t="s">
        <v>668</v>
      </c>
      <c r="B669">
        <v>143.04329999999999</v>
      </c>
      <c r="C669" s="1">
        <v>44453</v>
      </c>
      <c r="D669" s="2">
        <v>26.16</v>
      </c>
      <c r="E669" s="1">
        <v>44453</v>
      </c>
      <c r="F669" s="4">
        <f t="shared" si="51"/>
        <v>26.16</v>
      </c>
      <c r="G669" s="4">
        <f t="shared" si="55"/>
        <v>27.97</v>
      </c>
      <c r="H669" s="1">
        <v>44453</v>
      </c>
      <c r="I669" s="12">
        <f t="shared" si="52"/>
        <v>43.043299999999988</v>
      </c>
      <c r="J669" s="12">
        <f t="shared" si="53"/>
        <v>3.6039603960396072</v>
      </c>
      <c r="K669" s="12">
        <f t="shared" si="54"/>
        <v>10.772277227722761</v>
      </c>
    </row>
    <row r="670" spans="1:11" ht="15.75" x14ac:dyDescent="0.25">
      <c r="A670" t="s">
        <v>669</v>
      </c>
      <c r="B670">
        <v>142.8569</v>
      </c>
      <c r="C670" s="1">
        <v>44454</v>
      </c>
      <c r="D670" s="2">
        <v>25.780000999999999</v>
      </c>
      <c r="E670" s="1">
        <v>44454</v>
      </c>
      <c r="F670" s="4">
        <f t="shared" si="51"/>
        <v>25.780000999999999</v>
      </c>
      <c r="G670" s="4">
        <f t="shared" si="55"/>
        <v>27.590000999999997</v>
      </c>
      <c r="H670" s="1">
        <v>44454</v>
      </c>
      <c r="I670" s="12">
        <f t="shared" si="52"/>
        <v>42.856899999999996</v>
      </c>
      <c r="J670" s="12">
        <f t="shared" si="53"/>
        <v>2.0990138613861342</v>
      </c>
      <c r="K670" s="12">
        <f t="shared" si="54"/>
        <v>9.2673306930692867</v>
      </c>
    </row>
    <row r="671" spans="1:11" ht="15.75" x14ac:dyDescent="0.25">
      <c r="A671" t="s">
        <v>670</v>
      </c>
      <c r="B671">
        <v>139.97579999999999</v>
      </c>
      <c r="C671" s="1">
        <v>44455</v>
      </c>
      <c r="D671" s="2">
        <v>25.360001</v>
      </c>
      <c r="E671" s="1">
        <v>44455</v>
      </c>
      <c r="F671" s="4">
        <f t="shared" si="51"/>
        <v>25.360001</v>
      </c>
      <c r="G671" s="4">
        <f t="shared" si="55"/>
        <v>27.170000999999999</v>
      </c>
      <c r="H671" s="1">
        <v>44455</v>
      </c>
      <c r="I671" s="12">
        <f t="shared" si="52"/>
        <v>39.975799999999985</v>
      </c>
      <c r="J671" s="12">
        <f t="shared" si="53"/>
        <v>0.43564752475246937</v>
      </c>
      <c r="K671" s="12">
        <f t="shared" si="54"/>
        <v>7.6039643564356441</v>
      </c>
    </row>
    <row r="672" spans="1:11" ht="15.75" x14ac:dyDescent="0.25">
      <c r="A672" t="s">
        <v>671</v>
      </c>
      <c r="B672">
        <v>141.08150000000001</v>
      </c>
      <c r="C672" s="1">
        <v>44456</v>
      </c>
      <c r="D672" s="2">
        <v>25.58</v>
      </c>
      <c r="E672" s="1">
        <v>44456</v>
      </c>
      <c r="F672" s="4">
        <f t="shared" si="51"/>
        <v>25.58</v>
      </c>
      <c r="G672" s="4">
        <f t="shared" si="55"/>
        <v>27.389999999999997</v>
      </c>
      <c r="H672" s="1">
        <v>44456</v>
      </c>
      <c r="I672" s="12">
        <f t="shared" si="52"/>
        <v>41.081500000000013</v>
      </c>
      <c r="J672" s="12">
        <f t="shared" si="53"/>
        <v>1.3069306930693081</v>
      </c>
      <c r="K672" s="12">
        <f t="shared" si="54"/>
        <v>8.4752475247524615</v>
      </c>
    </row>
    <row r="673" spans="1:11" ht="15.75" x14ac:dyDescent="0.25">
      <c r="A673" t="s">
        <v>672</v>
      </c>
      <c r="B673">
        <v>138.1789</v>
      </c>
      <c r="C673" s="1">
        <v>44459</v>
      </c>
      <c r="D673" s="2">
        <v>24.76</v>
      </c>
      <c r="E673" s="1">
        <v>44459</v>
      </c>
      <c r="F673" s="4">
        <f t="shared" si="51"/>
        <v>24.76</v>
      </c>
      <c r="G673" s="4">
        <f t="shared" si="55"/>
        <v>26.57</v>
      </c>
      <c r="H673" s="1">
        <v>44459</v>
      </c>
      <c r="I673" s="12">
        <f t="shared" si="52"/>
        <v>38.178899999999992</v>
      </c>
      <c r="J673" s="12">
        <f t="shared" si="53"/>
        <v>-1.9405940594059312</v>
      </c>
      <c r="K673" s="12">
        <f t="shared" si="54"/>
        <v>5.2277227722772324</v>
      </c>
    </row>
    <row r="674" spans="1:11" ht="15.75" x14ac:dyDescent="0.25">
      <c r="A674" t="s">
        <v>673</v>
      </c>
      <c r="B674">
        <v>138.92850000000001</v>
      </c>
      <c r="C674" s="1">
        <v>44460</v>
      </c>
      <c r="D674" s="2">
        <v>24.860001</v>
      </c>
      <c r="E674" s="1">
        <v>44460</v>
      </c>
      <c r="F674" s="4">
        <f t="shared" si="51"/>
        <v>24.860001</v>
      </c>
      <c r="G674" s="4">
        <f t="shared" si="55"/>
        <v>26.670000999999999</v>
      </c>
      <c r="H674" s="1">
        <v>44460</v>
      </c>
      <c r="I674" s="12">
        <f t="shared" si="52"/>
        <v>38.928500000000014</v>
      </c>
      <c r="J674" s="12">
        <f t="shared" si="53"/>
        <v>-1.5445504950495015</v>
      </c>
      <c r="K674" s="12">
        <f t="shared" si="54"/>
        <v>5.6237663366336621</v>
      </c>
    </row>
    <row r="675" spans="1:11" ht="15.75" x14ac:dyDescent="0.25">
      <c r="A675" t="s">
        <v>674</v>
      </c>
      <c r="B675">
        <v>140.7252</v>
      </c>
      <c r="C675" s="1">
        <v>44462</v>
      </c>
      <c r="D675" s="2">
        <v>25.18</v>
      </c>
      <c r="E675" s="1">
        <v>44462</v>
      </c>
      <c r="F675" s="4">
        <f t="shared" si="51"/>
        <v>25.18</v>
      </c>
      <c r="G675" s="4">
        <f t="shared" si="55"/>
        <v>26.99</v>
      </c>
      <c r="H675" s="1">
        <v>44462</v>
      </c>
      <c r="I675" s="12">
        <f t="shared" si="52"/>
        <v>40.725199999999994</v>
      </c>
      <c r="J675" s="12">
        <f t="shared" si="53"/>
        <v>-0.27722772277227747</v>
      </c>
      <c r="K675" s="12">
        <f t="shared" si="54"/>
        <v>6.891089108910875</v>
      </c>
    </row>
    <row r="676" spans="1:11" ht="15.75" x14ac:dyDescent="0.25">
      <c r="A676" t="s">
        <v>675</v>
      </c>
      <c r="B676">
        <v>139.02969999999999</v>
      </c>
      <c r="C676" s="1">
        <v>44463</v>
      </c>
      <c r="D676" s="2">
        <v>24.860001</v>
      </c>
      <c r="E676" s="1">
        <v>44463</v>
      </c>
      <c r="F676" s="4">
        <f t="shared" si="51"/>
        <v>24.860001</v>
      </c>
      <c r="G676" s="4">
        <f t="shared" si="55"/>
        <v>26.670000999999999</v>
      </c>
      <c r="H676" s="1">
        <v>44463</v>
      </c>
      <c r="I676" s="12">
        <f t="shared" si="52"/>
        <v>39.029699999999991</v>
      </c>
      <c r="J676" s="12">
        <f t="shared" si="53"/>
        <v>-1.5445504950495015</v>
      </c>
      <c r="K676" s="12">
        <f t="shared" si="54"/>
        <v>5.6237663366336621</v>
      </c>
    </row>
    <row r="677" spans="1:11" ht="15.75" x14ac:dyDescent="0.25">
      <c r="A677" t="s">
        <v>676</v>
      </c>
      <c r="B677">
        <v>137.93049999999999</v>
      </c>
      <c r="C677" s="1">
        <v>44466</v>
      </c>
      <c r="D677" s="2">
        <v>24.82</v>
      </c>
      <c r="E677" s="1">
        <v>44466</v>
      </c>
      <c r="F677" s="4">
        <f t="shared" si="51"/>
        <v>24.82</v>
      </c>
      <c r="G677" s="4">
        <f t="shared" si="55"/>
        <v>26.63</v>
      </c>
      <c r="H677" s="1">
        <v>44466</v>
      </c>
      <c r="I677" s="12">
        <f t="shared" si="52"/>
        <v>37.930500000000002</v>
      </c>
      <c r="J677" s="12">
        <f t="shared" si="53"/>
        <v>-1.7029702970297045</v>
      </c>
      <c r="K677" s="12">
        <f t="shared" si="54"/>
        <v>5.4653465346534702</v>
      </c>
    </row>
    <row r="678" spans="1:11" ht="15.75" x14ac:dyDescent="0.25">
      <c r="A678" t="s">
        <v>677</v>
      </c>
      <c r="B678">
        <v>137.6771</v>
      </c>
      <c r="C678" s="1">
        <v>44467</v>
      </c>
      <c r="D678" s="2">
        <v>25.120000999999998</v>
      </c>
      <c r="E678" s="1">
        <v>44467</v>
      </c>
      <c r="F678" s="4">
        <f t="shared" si="51"/>
        <v>25.120000999999998</v>
      </c>
      <c r="G678" s="4">
        <f t="shared" si="55"/>
        <v>26.930000999999997</v>
      </c>
      <c r="H678" s="1">
        <v>44467</v>
      </c>
      <c r="I678" s="12">
        <f t="shared" si="52"/>
        <v>37.677099999999996</v>
      </c>
      <c r="J678" s="12">
        <f t="shared" si="53"/>
        <v>-0.51484752475248197</v>
      </c>
      <c r="K678" s="12">
        <f t="shared" si="54"/>
        <v>6.6534693069306927</v>
      </c>
    </row>
    <row r="679" spans="1:11" ht="15.75" x14ac:dyDescent="0.25">
      <c r="A679" t="s">
        <v>678</v>
      </c>
      <c r="B679">
        <v>135.8416</v>
      </c>
      <c r="C679" s="1">
        <v>44468</v>
      </c>
      <c r="D679" s="2">
        <v>25.32</v>
      </c>
      <c r="E679" s="1">
        <v>44468</v>
      </c>
      <c r="F679" s="4">
        <f t="shared" si="51"/>
        <v>25.32</v>
      </c>
      <c r="G679" s="4">
        <f t="shared" si="55"/>
        <v>27.13</v>
      </c>
      <c r="H679" s="1">
        <v>44468</v>
      </c>
      <c r="I679" s="12">
        <f t="shared" si="52"/>
        <v>35.841600000000007</v>
      </c>
      <c r="J679" s="12">
        <f t="shared" si="53"/>
        <v>0.27722772277227747</v>
      </c>
      <c r="K679" s="12">
        <f t="shared" si="54"/>
        <v>7.4455445544554522</v>
      </c>
    </row>
    <row r="680" spans="1:11" ht="15.75" x14ac:dyDescent="0.25">
      <c r="A680" t="s">
        <v>679</v>
      </c>
      <c r="B680">
        <v>137.61500000000001</v>
      </c>
      <c r="C680" s="1">
        <v>44469</v>
      </c>
      <c r="D680" s="2">
        <v>25.219999000000001</v>
      </c>
      <c r="E680" s="1">
        <v>44469</v>
      </c>
      <c r="F680" s="4">
        <f t="shared" si="51"/>
        <v>25.219999000000001</v>
      </c>
      <c r="G680" s="4">
        <f t="shared" si="55"/>
        <v>27.029999</v>
      </c>
      <c r="H680" s="1">
        <v>44469</v>
      </c>
      <c r="I680" s="12">
        <f t="shared" si="52"/>
        <v>37.614999999999995</v>
      </c>
      <c r="J680" s="12">
        <f t="shared" si="53"/>
        <v>-0.11881584158415226</v>
      </c>
      <c r="K680" s="12">
        <f t="shared" si="54"/>
        <v>7.0495009900990002</v>
      </c>
    </row>
    <row r="681" spans="1:11" ht="15.75" x14ac:dyDescent="0.25">
      <c r="A681" t="s">
        <v>680</v>
      </c>
      <c r="B681">
        <v>135.7869</v>
      </c>
      <c r="C681" s="1">
        <v>44473</v>
      </c>
      <c r="D681" s="2">
        <v>24.719999000000001</v>
      </c>
      <c r="E681" s="1">
        <v>44473</v>
      </c>
      <c r="F681" s="4">
        <f t="shared" si="51"/>
        <v>24.719999000000001</v>
      </c>
      <c r="G681" s="4">
        <f t="shared" si="55"/>
        <v>26.529999</v>
      </c>
      <c r="H681" s="1">
        <v>44473</v>
      </c>
      <c r="I681" s="12">
        <f t="shared" si="52"/>
        <v>35.786900000000003</v>
      </c>
      <c r="J681" s="12">
        <f t="shared" si="53"/>
        <v>-2.0990138613861342</v>
      </c>
      <c r="K681" s="12">
        <f t="shared" si="54"/>
        <v>5.0693029702970405</v>
      </c>
    </row>
    <row r="682" spans="1:11" ht="15.75" x14ac:dyDescent="0.25">
      <c r="A682" t="s">
        <v>681</v>
      </c>
      <c r="B682">
        <v>136.3914</v>
      </c>
      <c r="C682" s="1">
        <v>44474</v>
      </c>
      <c r="D682" s="2">
        <v>24.76</v>
      </c>
      <c r="E682" s="1">
        <v>44474</v>
      </c>
      <c r="F682" s="4">
        <f t="shared" si="51"/>
        <v>24.76</v>
      </c>
      <c r="G682" s="4">
        <f t="shared" si="55"/>
        <v>26.57</v>
      </c>
      <c r="H682" s="1">
        <v>44474</v>
      </c>
      <c r="I682" s="12">
        <f t="shared" si="52"/>
        <v>36.391400000000004</v>
      </c>
      <c r="J682" s="12">
        <f t="shared" si="53"/>
        <v>-1.9405940594059312</v>
      </c>
      <c r="K682" s="12">
        <f t="shared" si="54"/>
        <v>5.2277227722772324</v>
      </c>
    </row>
    <row r="683" spans="1:11" ht="15.75" x14ac:dyDescent="0.25">
      <c r="A683" t="s">
        <v>682</v>
      </c>
      <c r="B683">
        <v>135.57859999999999</v>
      </c>
      <c r="C683" s="1">
        <v>44475</v>
      </c>
      <c r="D683" s="2">
        <v>24.620000999999998</v>
      </c>
      <c r="E683" s="1">
        <v>44475</v>
      </c>
      <c r="F683" s="4">
        <f t="shared" si="51"/>
        <v>24.620000999999998</v>
      </c>
      <c r="G683" s="4">
        <f t="shared" si="55"/>
        <v>26.430000999999997</v>
      </c>
      <c r="H683" s="1">
        <v>44475</v>
      </c>
      <c r="I683" s="12">
        <f t="shared" si="52"/>
        <v>35.578599999999994</v>
      </c>
      <c r="J683" s="12">
        <f t="shared" si="53"/>
        <v>-2.4950455445544639</v>
      </c>
      <c r="K683" s="12">
        <f t="shared" si="54"/>
        <v>4.6732712871287108</v>
      </c>
    </row>
    <row r="684" spans="1:11" ht="15.75" x14ac:dyDescent="0.25">
      <c r="A684" t="s">
        <v>683</v>
      </c>
      <c r="B684">
        <v>136.82060000000001</v>
      </c>
      <c r="C684" s="1">
        <v>44476</v>
      </c>
      <c r="D684" s="2">
        <v>25.360001</v>
      </c>
      <c r="E684" s="1">
        <v>44476</v>
      </c>
      <c r="F684" s="4">
        <f t="shared" si="51"/>
        <v>25.360001</v>
      </c>
      <c r="G684" s="4">
        <f t="shared" si="55"/>
        <v>27.170000999999999</v>
      </c>
      <c r="H684" s="1">
        <v>44476</v>
      </c>
      <c r="I684" s="12">
        <f t="shared" si="52"/>
        <v>36.820600000000006</v>
      </c>
      <c r="J684" s="12">
        <f t="shared" si="53"/>
        <v>0.43564752475246937</v>
      </c>
      <c r="K684" s="12">
        <f t="shared" si="54"/>
        <v>7.6039643564356441</v>
      </c>
    </row>
    <row r="685" spans="1:11" ht="15.75" x14ac:dyDescent="0.25">
      <c r="A685" t="s">
        <v>684</v>
      </c>
      <c r="B685">
        <v>134.64760000000001</v>
      </c>
      <c r="C685" s="1">
        <v>44477</v>
      </c>
      <c r="D685" s="2">
        <v>25.48</v>
      </c>
      <c r="E685" s="1">
        <v>44477</v>
      </c>
      <c r="F685" s="4">
        <f t="shared" si="51"/>
        <v>25.48</v>
      </c>
      <c r="G685" s="4">
        <f t="shared" si="55"/>
        <v>27.29</v>
      </c>
      <c r="H685" s="1">
        <v>44477</v>
      </c>
      <c r="I685" s="12">
        <f t="shared" si="52"/>
        <v>34.647599999999997</v>
      </c>
      <c r="J685" s="12">
        <f t="shared" si="53"/>
        <v>0.9108910891089117</v>
      </c>
      <c r="K685" s="12">
        <f t="shared" si="54"/>
        <v>8.0792079207920864</v>
      </c>
    </row>
    <row r="686" spans="1:11" ht="15.75" x14ac:dyDescent="0.25">
      <c r="A686" t="s">
        <v>685</v>
      </c>
      <c r="B686">
        <v>134.01769999999999</v>
      </c>
      <c r="C686" s="1">
        <v>44480</v>
      </c>
      <c r="D686" s="2">
        <v>25.940000999999999</v>
      </c>
      <c r="E686" s="1">
        <v>44480</v>
      </c>
      <c r="F686" s="4">
        <f t="shared" si="51"/>
        <v>25.940000999999999</v>
      </c>
      <c r="G686" s="4">
        <f t="shared" si="55"/>
        <v>27.750000999999997</v>
      </c>
      <c r="H686" s="1">
        <v>44480</v>
      </c>
      <c r="I686" s="12">
        <f t="shared" si="52"/>
        <v>34.017699999999998</v>
      </c>
      <c r="J686" s="12">
        <f t="shared" si="53"/>
        <v>2.7326772277227684</v>
      </c>
      <c r="K686" s="12">
        <f t="shared" si="54"/>
        <v>9.9009940594059209</v>
      </c>
    </row>
    <row r="687" spans="1:11" ht="15.75" x14ac:dyDescent="0.25">
      <c r="A687" t="s">
        <v>686</v>
      </c>
      <c r="B687">
        <v>133.68530000000001</v>
      </c>
      <c r="C687" s="1">
        <v>44481</v>
      </c>
      <c r="D687" s="2">
        <v>25.6</v>
      </c>
      <c r="E687" s="1">
        <v>44481</v>
      </c>
      <c r="F687" s="4">
        <f t="shared" si="51"/>
        <v>25.6</v>
      </c>
      <c r="G687" s="4">
        <f t="shared" si="55"/>
        <v>27.41</v>
      </c>
      <c r="H687" s="1">
        <v>44481</v>
      </c>
      <c r="I687" s="12">
        <f t="shared" si="52"/>
        <v>33.685300000000005</v>
      </c>
      <c r="J687" s="12">
        <f t="shared" si="53"/>
        <v>1.3861386138613874</v>
      </c>
      <c r="K687" s="12">
        <f t="shared" si="54"/>
        <v>8.5544554455445621</v>
      </c>
    </row>
    <row r="688" spans="1:11" ht="15.75" x14ac:dyDescent="0.25">
      <c r="A688" t="s">
        <v>687</v>
      </c>
      <c r="B688">
        <v>136.59909999999999</v>
      </c>
      <c r="C688" s="1">
        <v>44484</v>
      </c>
      <c r="D688" s="2">
        <v>25.98</v>
      </c>
      <c r="E688" s="1">
        <v>44484</v>
      </c>
      <c r="F688" s="4">
        <f t="shared" si="51"/>
        <v>25.98</v>
      </c>
      <c r="G688" s="4">
        <f t="shared" si="55"/>
        <v>27.79</v>
      </c>
      <c r="H688" s="1">
        <v>44484</v>
      </c>
      <c r="I688" s="12">
        <f t="shared" si="52"/>
        <v>36.599099999999993</v>
      </c>
      <c r="J688" s="12">
        <f t="shared" si="53"/>
        <v>2.8910891089108937</v>
      </c>
      <c r="K688" s="12">
        <f t="shared" si="54"/>
        <v>10.059405940594047</v>
      </c>
    </row>
    <row r="689" spans="1:11" ht="15.75" x14ac:dyDescent="0.25">
      <c r="A689" t="s">
        <v>688</v>
      </c>
      <c r="B689">
        <v>137.71289999999999</v>
      </c>
      <c r="C689" s="1">
        <v>44487</v>
      </c>
      <c r="D689" s="2">
        <v>26.1</v>
      </c>
      <c r="E689" s="1">
        <v>44487</v>
      </c>
      <c r="F689" s="4">
        <f t="shared" si="51"/>
        <v>26.1</v>
      </c>
      <c r="G689" s="4">
        <f t="shared" si="55"/>
        <v>27.91</v>
      </c>
      <c r="H689" s="1">
        <v>44487</v>
      </c>
      <c r="I689" s="12">
        <f t="shared" si="52"/>
        <v>37.712899999999983</v>
      </c>
      <c r="J689" s="12">
        <f t="shared" si="53"/>
        <v>3.3663366336633693</v>
      </c>
      <c r="K689" s="12">
        <f t="shared" si="54"/>
        <v>10.534653465346544</v>
      </c>
    </row>
    <row r="690" spans="1:11" ht="15.75" x14ac:dyDescent="0.25">
      <c r="A690" t="s">
        <v>689</v>
      </c>
      <c r="B690">
        <v>138.4684</v>
      </c>
      <c r="C690" s="1">
        <v>44488</v>
      </c>
      <c r="D690" s="2">
        <v>26.440000999999999</v>
      </c>
      <c r="E690" s="1">
        <v>44488</v>
      </c>
      <c r="F690" s="4">
        <f t="shared" si="51"/>
        <v>26.440000999999999</v>
      </c>
      <c r="G690" s="4">
        <f t="shared" si="55"/>
        <v>28.250000999999997</v>
      </c>
      <c r="H690" s="1">
        <v>44488</v>
      </c>
      <c r="I690" s="12">
        <f t="shared" si="52"/>
        <v>38.468400000000003</v>
      </c>
      <c r="J690" s="12">
        <f t="shared" si="53"/>
        <v>4.7128752475247504</v>
      </c>
      <c r="K690" s="12">
        <f t="shared" si="54"/>
        <v>11.881192079207903</v>
      </c>
    </row>
    <row r="691" spans="1:11" ht="15.75" x14ac:dyDescent="0.25">
      <c r="A691" t="s">
        <v>690</v>
      </c>
      <c r="B691">
        <v>138.79079999999999</v>
      </c>
      <c r="C691" s="1">
        <v>44489</v>
      </c>
      <c r="D691" s="2">
        <v>26.82</v>
      </c>
      <c r="E691" s="1">
        <v>44489</v>
      </c>
      <c r="F691" s="4">
        <f t="shared" si="51"/>
        <v>26.82</v>
      </c>
      <c r="G691" s="4">
        <f t="shared" si="55"/>
        <v>28.63</v>
      </c>
      <c r="H691" s="1">
        <v>44489</v>
      </c>
      <c r="I691" s="12">
        <f t="shared" si="52"/>
        <v>38.79079999999999</v>
      </c>
      <c r="J691" s="12">
        <f t="shared" si="53"/>
        <v>6.2178217821782233</v>
      </c>
      <c r="K691" s="12">
        <f t="shared" si="54"/>
        <v>13.386138613861377</v>
      </c>
    </row>
    <row r="692" spans="1:11" ht="15.75" x14ac:dyDescent="0.25">
      <c r="A692" t="s">
        <v>691</v>
      </c>
      <c r="B692">
        <v>139.20359999999999</v>
      </c>
      <c r="C692" s="1">
        <v>44490</v>
      </c>
      <c r="D692" s="2">
        <v>26.620000999999998</v>
      </c>
      <c r="E692" s="1">
        <v>44490</v>
      </c>
      <c r="F692" s="4">
        <f t="shared" si="51"/>
        <v>26.620000999999998</v>
      </c>
      <c r="G692" s="4">
        <f t="shared" si="55"/>
        <v>28.430000999999997</v>
      </c>
      <c r="H692" s="1">
        <v>44490</v>
      </c>
      <c r="I692" s="12">
        <f t="shared" si="52"/>
        <v>39.203600000000009</v>
      </c>
      <c r="J692" s="12">
        <f t="shared" si="53"/>
        <v>5.4257465346534639</v>
      </c>
      <c r="K692" s="12">
        <f t="shared" si="54"/>
        <v>12.594063366336616</v>
      </c>
    </row>
    <row r="693" spans="1:11" ht="15.75" x14ac:dyDescent="0.25">
      <c r="A693" t="s">
        <v>692</v>
      </c>
      <c r="B693">
        <v>139.89599999999999</v>
      </c>
      <c r="C693" s="1">
        <v>44491</v>
      </c>
      <c r="D693" s="2">
        <v>26.76</v>
      </c>
      <c r="E693" s="1">
        <v>44491</v>
      </c>
      <c r="F693" s="4">
        <f t="shared" si="51"/>
        <v>26.76</v>
      </c>
      <c r="G693" s="4">
        <f t="shared" si="55"/>
        <v>28.57</v>
      </c>
      <c r="H693" s="1">
        <v>44491</v>
      </c>
      <c r="I693" s="12">
        <f t="shared" si="52"/>
        <v>39.895999999999972</v>
      </c>
      <c r="J693" s="12">
        <f t="shared" si="53"/>
        <v>5.9801980198019855</v>
      </c>
      <c r="K693" s="12">
        <f t="shared" si="54"/>
        <v>13.14851485148516</v>
      </c>
    </row>
    <row r="694" spans="1:11" ht="15.75" x14ac:dyDescent="0.25">
      <c r="A694" t="s">
        <v>693</v>
      </c>
      <c r="B694">
        <v>141.79689999999999</v>
      </c>
      <c r="C694" s="1">
        <v>44494</v>
      </c>
      <c r="D694" s="2">
        <v>26.780000999999999</v>
      </c>
      <c r="E694" s="1">
        <v>44494</v>
      </c>
      <c r="F694" s="4">
        <f t="shared" si="51"/>
        <v>26.780000999999999</v>
      </c>
      <c r="G694" s="4">
        <f t="shared" si="55"/>
        <v>28.590000999999997</v>
      </c>
      <c r="H694" s="1">
        <v>44494</v>
      </c>
      <c r="I694" s="12">
        <f t="shared" si="52"/>
        <v>41.796900000000001</v>
      </c>
      <c r="J694" s="12">
        <f t="shared" si="53"/>
        <v>6.0594099009900981</v>
      </c>
      <c r="K694" s="12">
        <f t="shared" si="54"/>
        <v>13.227726732673251</v>
      </c>
    </row>
    <row r="695" spans="1:11" ht="15.75" x14ac:dyDescent="0.25">
      <c r="A695" t="s">
        <v>694</v>
      </c>
      <c r="B695">
        <v>141.20320000000001</v>
      </c>
      <c r="C695" s="1">
        <v>44495</v>
      </c>
      <c r="D695" s="2">
        <v>26.68</v>
      </c>
      <c r="E695" s="1">
        <v>44495</v>
      </c>
      <c r="F695" s="4">
        <f t="shared" si="51"/>
        <v>26.68</v>
      </c>
      <c r="G695" s="4">
        <f t="shared" si="55"/>
        <v>28.49</v>
      </c>
      <c r="H695" s="1">
        <v>44495</v>
      </c>
      <c r="I695" s="12">
        <f t="shared" si="52"/>
        <v>41.203200000000017</v>
      </c>
      <c r="J695" s="12">
        <f t="shared" si="53"/>
        <v>5.6633663366336684</v>
      </c>
      <c r="K695" s="12">
        <f t="shared" si="54"/>
        <v>12.831683168316822</v>
      </c>
    </row>
    <row r="696" spans="1:11" ht="15.75" x14ac:dyDescent="0.25">
      <c r="A696" t="s">
        <v>695</v>
      </c>
      <c r="B696">
        <v>140.7422</v>
      </c>
      <c r="C696" s="1">
        <v>44496</v>
      </c>
      <c r="D696" s="2">
        <v>26.280000999999999</v>
      </c>
      <c r="E696" s="1">
        <v>44496</v>
      </c>
      <c r="F696" s="4">
        <f t="shared" si="51"/>
        <v>26.280000999999999</v>
      </c>
      <c r="G696" s="4">
        <f t="shared" si="55"/>
        <v>28.090000999999997</v>
      </c>
      <c r="H696" s="1">
        <v>44496</v>
      </c>
      <c r="I696" s="12">
        <f t="shared" si="52"/>
        <v>40.742199999999997</v>
      </c>
      <c r="J696" s="12">
        <f t="shared" si="53"/>
        <v>4.0792118811881162</v>
      </c>
      <c r="K696" s="12">
        <f t="shared" si="54"/>
        <v>11.247528712871269</v>
      </c>
    </row>
    <row r="697" spans="1:11" ht="15.75" x14ac:dyDescent="0.25">
      <c r="A697" t="s">
        <v>696</v>
      </c>
      <c r="B697">
        <v>140.66380000000001</v>
      </c>
      <c r="C697" s="1">
        <v>44497</v>
      </c>
      <c r="D697" s="2">
        <v>26.18</v>
      </c>
      <c r="E697" s="1">
        <v>44497</v>
      </c>
      <c r="F697" s="4">
        <f t="shared" si="51"/>
        <v>26.18</v>
      </c>
      <c r="G697" s="4">
        <f t="shared" si="55"/>
        <v>27.99</v>
      </c>
      <c r="H697" s="1">
        <v>44497</v>
      </c>
      <c r="I697" s="12">
        <f t="shared" si="52"/>
        <v>40.663800000000009</v>
      </c>
      <c r="J697" s="12">
        <f t="shared" si="53"/>
        <v>3.6831683168316864</v>
      </c>
      <c r="K697" s="12">
        <f t="shared" si="54"/>
        <v>10.85148514851484</v>
      </c>
    </row>
    <row r="698" spans="1:11" ht="15.75" x14ac:dyDescent="0.25">
      <c r="A698" t="s">
        <v>697</v>
      </c>
      <c r="B698">
        <v>141.63650000000001</v>
      </c>
      <c r="C698" s="1">
        <v>44498</v>
      </c>
      <c r="D698" s="2">
        <v>25.52</v>
      </c>
      <c r="E698" s="1">
        <v>44498</v>
      </c>
      <c r="F698" s="4">
        <f t="shared" si="51"/>
        <v>25.52</v>
      </c>
      <c r="G698" s="4">
        <f t="shared" si="55"/>
        <v>27.33</v>
      </c>
      <c r="H698" s="1">
        <v>44498</v>
      </c>
      <c r="I698" s="12">
        <f t="shared" si="52"/>
        <v>41.636500000000012</v>
      </c>
      <c r="J698" s="12">
        <f t="shared" si="53"/>
        <v>1.0693069306930703</v>
      </c>
      <c r="K698" s="12">
        <f t="shared" si="54"/>
        <v>8.2376237623762236</v>
      </c>
    </row>
    <row r="699" spans="1:11" ht="15.75" x14ac:dyDescent="0.25">
      <c r="A699" t="s">
        <v>698</v>
      </c>
      <c r="B699">
        <v>141.0684</v>
      </c>
      <c r="C699" s="1">
        <v>44501</v>
      </c>
      <c r="D699" s="2">
        <v>25.299999</v>
      </c>
      <c r="E699" s="1">
        <v>44501</v>
      </c>
      <c r="F699" s="4">
        <f t="shared" si="51"/>
        <v>25.299999</v>
      </c>
      <c r="G699" s="4">
        <f t="shared" si="55"/>
        <v>27.109998999999998</v>
      </c>
      <c r="H699" s="1">
        <v>44501</v>
      </c>
      <c r="I699" s="12">
        <f t="shared" si="52"/>
        <v>41.068400000000004</v>
      </c>
      <c r="J699" s="12">
        <f t="shared" si="53"/>
        <v>0.19801584158416485</v>
      </c>
      <c r="K699" s="12">
        <f t="shared" si="54"/>
        <v>7.3663326732673173</v>
      </c>
    </row>
    <row r="700" spans="1:11" ht="15.75" x14ac:dyDescent="0.25">
      <c r="A700" t="s">
        <v>699</v>
      </c>
      <c r="B700">
        <v>140.17429999999999</v>
      </c>
      <c r="C700" s="1">
        <v>44502</v>
      </c>
      <c r="D700" s="2">
        <v>25.299999</v>
      </c>
      <c r="E700" s="1">
        <v>44502</v>
      </c>
      <c r="F700" s="4">
        <f t="shared" si="51"/>
        <v>25.299999</v>
      </c>
      <c r="G700" s="4">
        <f t="shared" si="55"/>
        <v>27.109998999999998</v>
      </c>
      <c r="H700" s="1">
        <v>44502</v>
      </c>
      <c r="I700" s="12">
        <f t="shared" si="52"/>
        <v>40.174299999999995</v>
      </c>
      <c r="J700" s="12">
        <f t="shared" si="53"/>
        <v>0.19801584158416485</v>
      </c>
      <c r="K700" s="12">
        <f t="shared" si="54"/>
        <v>7.3663326732673173</v>
      </c>
    </row>
    <row r="701" spans="1:11" ht="15.75" x14ac:dyDescent="0.25">
      <c r="A701" t="s">
        <v>700</v>
      </c>
      <c r="B701">
        <v>139.739</v>
      </c>
      <c r="C701" s="1">
        <v>44503</v>
      </c>
      <c r="D701" s="2">
        <v>25.16</v>
      </c>
      <c r="E701" s="1">
        <v>44503</v>
      </c>
      <c r="F701" s="4">
        <f t="shared" si="51"/>
        <v>25.16</v>
      </c>
      <c r="G701" s="4">
        <f t="shared" si="55"/>
        <v>26.97</v>
      </c>
      <c r="H701" s="1">
        <v>44503</v>
      </c>
      <c r="I701" s="12">
        <f t="shared" si="52"/>
        <v>39.739000000000011</v>
      </c>
      <c r="J701" s="12">
        <f t="shared" si="53"/>
        <v>-0.35643564356435675</v>
      </c>
      <c r="K701" s="12">
        <f t="shared" si="54"/>
        <v>6.8118811881188179</v>
      </c>
    </row>
    <row r="702" spans="1:11" ht="15.75" x14ac:dyDescent="0.25">
      <c r="A702" t="s">
        <v>701</v>
      </c>
      <c r="B702">
        <v>141.64269999999999</v>
      </c>
      <c r="C702" s="1">
        <v>44504</v>
      </c>
      <c r="D702" s="2">
        <v>25.379999000000002</v>
      </c>
      <c r="E702" s="1">
        <v>44504</v>
      </c>
      <c r="F702" s="4">
        <f t="shared" si="51"/>
        <v>25.379999000000002</v>
      </c>
      <c r="G702" s="4">
        <f t="shared" si="55"/>
        <v>27.189999</v>
      </c>
      <c r="H702" s="1">
        <v>44504</v>
      </c>
      <c r="I702" s="12">
        <f t="shared" si="52"/>
        <v>41.642699999999991</v>
      </c>
      <c r="J702" s="12">
        <f t="shared" si="53"/>
        <v>0.51484752475248197</v>
      </c>
      <c r="K702" s="12">
        <f t="shared" si="54"/>
        <v>7.6831643564356344</v>
      </c>
    </row>
    <row r="703" spans="1:11" ht="15.75" x14ac:dyDescent="0.25">
      <c r="A703" t="s">
        <v>702</v>
      </c>
      <c r="B703">
        <v>140.24109999999999</v>
      </c>
      <c r="C703" s="1">
        <v>44505</v>
      </c>
      <c r="D703" s="2">
        <v>25.08</v>
      </c>
      <c r="E703" s="1">
        <v>44505</v>
      </c>
      <c r="F703" s="4">
        <f t="shared" si="51"/>
        <v>25.08</v>
      </c>
      <c r="G703" s="4">
        <f t="shared" si="55"/>
        <v>26.889999999999997</v>
      </c>
      <c r="H703" s="1">
        <v>44505</v>
      </c>
      <c r="I703" s="12">
        <f t="shared" si="52"/>
        <v>40.241099999999989</v>
      </c>
      <c r="J703" s="12">
        <f t="shared" si="53"/>
        <v>-0.67326732673268497</v>
      </c>
      <c r="K703" s="12">
        <f t="shared" si="54"/>
        <v>6.4950495049504786</v>
      </c>
    </row>
    <row r="704" spans="1:11" ht="15.75" x14ac:dyDescent="0.25">
      <c r="A704" t="s">
        <v>703</v>
      </c>
      <c r="B704">
        <v>140.9974</v>
      </c>
      <c r="C704" s="1">
        <v>44508</v>
      </c>
      <c r="D704" s="2">
        <v>24.959999</v>
      </c>
      <c r="E704" s="1">
        <v>44508</v>
      </c>
      <c r="F704" s="4">
        <f t="shared" si="51"/>
        <v>24.959999</v>
      </c>
      <c r="G704" s="4">
        <f t="shared" si="55"/>
        <v>26.769998999999999</v>
      </c>
      <c r="H704" s="1">
        <v>44508</v>
      </c>
      <c r="I704" s="12">
        <f t="shared" si="52"/>
        <v>40.997400000000006</v>
      </c>
      <c r="J704" s="12">
        <f t="shared" si="53"/>
        <v>-1.148518811881194</v>
      </c>
      <c r="K704" s="12">
        <f t="shared" si="54"/>
        <v>6.0197980198019696</v>
      </c>
    </row>
    <row r="705" spans="1:11" ht="15.75" x14ac:dyDescent="0.25">
      <c r="A705" t="s">
        <v>704</v>
      </c>
      <c r="B705">
        <v>140.7011</v>
      </c>
      <c r="C705" s="1">
        <v>44509</v>
      </c>
      <c r="D705" s="2">
        <v>24.959999</v>
      </c>
      <c r="E705" s="1">
        <v>44509</v>
      </c>
      <c r="F705" s="4">
        <f t="shared" si="51"/>
        <v>24.959999</v>
      </c>
      <c r="G705" s="4">
        <f t="shared" si="55"/>
        <v>26.769998999999999</v>
      </c>
      <c r="H705" s="1">
        <v>44509</v>
      </c>
      <c r="I705" s="12">
        <f t="shared" si="52"/>
        <v>40.701100000000004</v>
      </c>
      <c r="J705" s="12">
        <f t="shared" si="53"/>
        <v>-1.148518811881194</v>
      </c>
      <c r="K705" s="12">
        <f t="shared" si="54"/>
        <v>6.0197980198019696</v>
      </c>
    </row>
    <row r="706" spans="1:11" ht="15.75" x14ac:dyDescent="0.25">
      <c r="A706" t="s">
        <v>705</v>
      </c>
      <c r="B706">
        <v>139.96260000000001</v>
      </c>
      <c r="C706" s="1">
        <v>44510</v>
      </c>
      <c r="D706" s="2">
        <v>25.16</v>
      </c>
      <c r="E706" s="1">
        <v>44510</v>
      </c>
      <c r="F706" s="4">
        <f t="shared" si="51"/>
        <v>25.16</v>
      </c>
      <c r="G706" s="4">
        <f t="shared" si="55"/>
        <v>26.97</v>
      </c>
      <c r="H706" s="1">
        <v>44510</v>
      </c>
      <c r="I706" s="12">
        <f t="shared" si="52"/>
        <v>39.962600000000002</v>
      </c>
      <c r="J706" s="12">
        <f t="shared" si="53"/>
        <v>-0.35643564356435675</v>
      </c>
      <c r="K706" s="12">
        <f t="shared" si="54"/>
        <v>6.8118811881188179</v>
      </c>
    </row>
    <row r="707" spans="1:11" ht="15.75" x14ac:dyDescent="0.25">
      <c r="A707" t="s">
        <v>706</v>
      </c>
      <c r="B707">
        <v>141.4881</v>
      </c>
      <c r="C707" s="1">
        <v>44511</v>
      </c>
      <c r="D707" s="2">
        <v>25.440000999999999</v>
      </c>
      <c r="E707" s="1">
        <v>44511</v>
      </c>
      <c r="F707" s="4">
        <f t="shared" ref="F707:F770" si="56">D707</f>
        <v>25.440000999999999</v>
      </c>
      <c r="G707" s="4">
        <f t="shared" si="55"/>
        <v>27.250000999999997</v>
      </c>
      <c r="H707" s="1">
        <v>44511</v>
      </c>
      <c r="I707" s="12">
        <f t="shared" si="52"/>
        <v>41.488100000000003</v>
      </c>
      <c r="J707" s="12">
        <f t="shared" si="53"/>
        <v>0.75247920792078649</v>
      </c>
      <c r="K707" s="12">
        <f t="shared" si="54"/>
        <v>7.9207960396039612</v>
      </c>
    </row>
    <row r="708" spans="1:11" ht="15.75" x14ac:dyDescent="0.25">
      <c r="A708" t="s">
        <v>707</v>
      </c>
      <c r="B708">
        <v>142.21729999999999</v>
      </c>
      <c r="C708" s="1">
        <v>44512</v>
      </c>
      <c r="D708" s="2">
        <v>25.5</v>
      </c>
      <c r="E708" s="1">
        <v>44512</v>
      </c>
      <c r="F708" s="4">
        <f t="shared" si="56"/>
        <v>25.5</v>
      </c>
      <c r="G708" s="4">
        <f t="shared" si="55"/>
        <v>27.31</v>
      </c>
      <c r="H708" s="1">
        <v>44512</v>
      </c>
      <c r="I708" s="12">
        <f t="shared" ref="I708:I771" si="57">(B708/$B$2-1)*100</f>
        <v>42.217299999999994</v>
      </c>
      <c r="J708" s="12">
        <f t="shared" ref="J708:J771" si="58">(D708/$D$2-1)*100</f>
        <v>0.99009900990099098</v>
      </c>
      <c r="K708" s="12">
        <f t="shared" ref="K708:K771" si="59">(G708/$G$2-1)*100</f>
        <v>8.1584158415841443</v>
      </c>
    </row>
    <row r="709" spans="1:11" ht="15.75" x14ac:dyDescent="0.25">
      <c r="A709" t="s">
        <v>708</v>
      </c>
      <c r="B709">
        <v>140.84209999999999</v>
      </c>
      <c r="C709" s="1">
        <v>44515</v>
      </c>
      <c r="D709" s="2">
        <v>25.559999000000001</v>
      </c>
      <c r="E709" s="1">
        <v>44515</v>
      </c>
      <c r="F709" s="4">
        <f t="shared" si="56"/>
        <v>25.559999000000001</v>
      </c>
      <c r="G709" s="4">
        <f t="shared" si="55"/>
        <v>27.369999</v>
      </c>
      <c r="H709" s="1">
        <v>44515</v>
      </c>
      <c r="I709" s="12">
        <f t="shared" si="57"/>
        <v>40.842099999999995</v>
      </c>
      <c r="J709" s="12">
        <f t="shared" si="58"/>
        <v>1.2277188118811955</v>
      </c>
      <c r="K709" s="12">
        <f t="shared" si="59"/>
        <v>8.396035643564348</v>
      </c>
    </row>
    <row r="710" spans="1:11" ht="15.75" x14ac:dyDescent="0.25">
      <c r="A710" t="s">
        <v>709</v>
      </c>
      <c r="B710">
        <v>142.2696</v>
      </c>
      <c r="C710" s="1">
        <v>44516</v>
      </c>
      <c r="D710" s="2">
        <v>25.799999</v>
      </c>
      <c r="E710" s="1">
        <v>44516</v>
      </c>
      <c r="F710" s="4">
        <f t="shared" si="56"/>
        <v>25.799999</v>
      </c>
      <c r="G710" s="4">
        <f t="shared" si="55"/>
        <v>27.609998999999998</v>
      </c>
      <c r="H710" s="1">
        <v>44516</v>
      </c>
      <c r="I710" s="12">
        <f t="shared" si="57"/>
        <v>42.269599999999997</v>
      </c>
      <c r="J710" s="12">
        <f t="shared" si="58"/>
        <v>2.1782138613861468</v>
      </c>
      <c r="K710" s="12">
        <f t="shared" si="59"/>
        <v>9.3465306930692993</v>
      </c>
    </row>
    <row r="711" spans="1:11" ht="15.75" x14ac:dyDescent="0.25">
      <c r="A711" t="s">
        <v>710</v>
      </c>
      <c r="B711">
        <v>142.53270000000001</v>
      </c>
      <c r="C711" s="1">
        <v>44517</v>
      </c>
      <c r="D711" s="2">
        <v>25.780000999999999</v>
      </c>
      <c r="E711" s="1">
        <v>44517</v>
      </c>
      <c r="F711" s="4">
        <f t="shared" si="56"/>
        <v>25.780000999999999</v>
      </c>
      <c r="G711" s="4">
        <f t="shared" si="55"/>
        <v>27.590000999999997</v>
      </c>
      <c r="H711" s="1">
        <v>44517</v>
      </c>
      <c r="I711" s="12">
        <f t="shared" si="57"/>
        <v>42.532699999999998</v>
      </c>
      <c r="J711" s="12">
        <f t="shared" si="58"/>
        <v>2.0990138613861342</v>
      </c>
      <c r="K711" s="12">
        <f t="shared" si="59"/>
        <v>9.2673306930692867</v>
      </c>
    </row>
    <row r="712" spans="1:11" ht="15.75" x14ac:dyDescent="0.25">
      <c r="A712" t="s">
        <v>711</v>
      </c>
      <c r="B712">
        <v>141.768</v>
      </c>
      <c r="C712" s="1">
        <v>44518</v>
      </c>
      <c r="D712" s="2">
        <v>25.4</v>
      </c>
      <c r="E712" s="1">
        <v>44518</v>
      </c>
      <c r="F712" s="4">
        <f t="shared" si="56"/>
        <v>25.4</v>
      </c>
      <c r="G712" s="4">
        <f t="shared" si="55"/>
        <v>27.209999999999997</v>
      </c>
      <c r="H712" s="1">
        <v>44518</v>
      </c>
      <c r="I712" s="12">
        <f t="shared" si="57"/>
        <v>41.768000000000008</v>
      </c>
      <c r="J712" s="12">
        <f t="shared" si="58"/>
        <v>0.59405940594059459</v>
      </c>
      <c r="K712" s="12">
        <f t="shared" si="59"/>
        <v>7.7623762376237471</v>
      </c>
    </row>
    <row r="713" spans="1:11" ht="15.75" x14ac:dyDescent="0.25">
      <c r="A713" t="s">
        <v>712</v>
      </c>
      <c r="B713">
        <v>142.43719999999999</v>
      </c>
      <c r="C713" s="1">
        <v>44519</v>
      </c>
      <c r="D713" s="2">
        <v>25.18</v>
      </c>
      <c r="E713" s="1">
        <v>44519</v>
      </c>
      <c r="F713" s="4">
        <f t="shared" si="56"/>
        <v>25.18</v>
      </c>
      <c r="G713" s="4">
        <f t="shared" si="55"/>
        <v>26.99</v>
      </c>
      <c r="H713" s="1">
        <v>44519</v>
      </c>
      <c r="I713" s="12">
        <f t="shared" si="57"/>
        <v>42.437199999999997</v>
      </c>
      <c r="J713" s="12">
        <f t="shared" si="58"/>
        <v>-0.27722772277227747</v>
      </c>
      <c r="K713" s="12">
        <f t="shared" si="59"/>
        <v>6.891089108910875</v>
      </c>
    </row>
    <row r="714" spans="1:11" ht="15.75" x14ac:dyDescent="0.25">
      <c r="A714" t="s">
        <v>713</v>
      </c>
      <c r="B714">
        <v>141.33240000000001</v>
      </c>
      <c r="C714" s="1">
        <v>44522</v>
      </c>
      <c r="D714" s="2">
        <v>25.1</v>
      </c>
      <c r="E714" s="1">
        <v>44522</v>
      </c>
      <c r="F714" s="4">
        <f t="shared" si="56"/>
        <v>25.1</v>
      </c>
      <c r="G714" s="4">
        <f t="shared" si="55"/>
        <v>26.91</v>
      </c>
      <c r="H714" s="1">
        <v>44522</v>
      </c>
      <c r="I714" s="12">
        <f t="shared" si="57"/>
        <v>41.3324</v>
      </c>
      <c r="J714" s="12">
        <f t="shared" si="58"/>
        <v>-0.59405940594058348</v>
      </c>
      <c r="K714" s="12">
        <f t="shared" si="59"/>
        <v>6.5742574257425801</v>
      </c>
    </row>
    <row r="715" spans="1:11" ht="15.75" x14ac:dyDescent="0.25">
      <c r="A715" t="s">
        <v>714</v>
      </c>
      <c r="B715">
        <v>139.94970000000001</v>
      </c>
      <c r="C715" s="1">
        <v>44523</v>
      </c>
      <c r="D715" s="2">
        <v>24.82</v>
      </c>
      <c r="E715" s="1">
        <v>44523</v>
      </c>
      <c r="F715" s="4">
        <f t="shared" si="56"/>
        <v>24.82</v>
      </c>
      <c r="G715" s="4">
        <f t="shared" si="55"/>
        <v>26.63</v>
      </c>
      <c r="H715" s="1">
        <v>44523</v>
      </c>
      <c r="I715" s="12">
        <f t="shared" si="57"/>
        <v>39.9497</v>
      </c>
      <c r="J715" s="12">
        <f t="shared" si="58"/>
        <v>-1.7029702970297045</v>
      </c>
      <c r="K715" s="12">
        <f t="shared" si="59"/>
        <v>5.4653465346534702</v>
      </c>
    </row>
    <row r="716" spans="1:11" ht="15.75" x14ac:dyDescent="0.25">
      <c r="A716" t="s">
        <v>715</v>
      </c>
      <c r="B716">
        <v>140.08199999999999</v>
      </c>
      <c r="C716" s="1">
        <v>44524</v>
      </c>
      <c r="D716" s="2">
        <v>24.860001</v>
      </c>
      <c r="E716" s="1">
        <v>44524</v>
      </c>
      <c r="F716" s="4">
        <f t="shared" si="56"/>
        <v>24.860001</v>
      </c>
      <c r="G716" s="4">
        <f t="shared" si="55"/>
        <v>26.670000999999999</v>
      </c>
      <c r="H716" s="1">
        <v>44524</v>
      </c>
      <c r="I716" s="12">
        <f t="shared" si="57"/>
        <v>40.081999999999994</v>
      </c>
      <c r="J716" s="12">
        <f t="shared" si="58"/>
        <v>-1.5445504950495015</v>
      </c>
      <c r="K716" s="12">
        <f t="shared" si="59"/>
        <v>5.6237663366336621</v>
      </c>
    </row>
    <row r="717" spans="1:11" ht="15.75" x14ac:dyDescent="0.25">
      <c r="A717" t="s">
        <v>716</v>
      </c>
      <c r="B717">
        <v>139.8245</v>
      </c>
      <c r="C717" s="1">
        <v>44525</v>
      </c>
      <c r="D717" s="2">
        <v>24.92</v>
      </c>
      <c r="E717" s="1">
        <v>44525</v>
      </c>
      <c r="F717" s="4">
        <f t="shared" si="56"/>
        <v>24.92</v>
      </c>
      <c r="G717" s="4">
        <f t="shared" si="55"/>
        <v>26.73</v>
      </c>
      <c r="H717" s="1">
        <v>44525</v>
      </c>
      <c r="I717" s="12">
        <f t="shared" si="57"/>
        <v>39.824499999999993</v>
      </c>
      <c r="J717" s="12">
        <f t="shared" si="58"/>
        <v>-1.306930693069297</v>
      </c>
      <c r="K717" s="12">
        <f t="shared" si="59"/>
        <v>5.8613861386138666</v>
      </c>
    </row>
    <row r="718" spans="1:11" ht="15.75" x14ac:dyDescent="0.25">
      <c r="A718" t="s">
        <v>717</v>
      </c>
      <c r="B718">
        <v>137.5889</v>
      </c>
      <c r="C718" s="1">
        <v>44526</v>
      </c>
      <c r="D718" s="2">
        <v>24.26</v>
      </c>
      <c r="E718" s="1">
        <v>44526</v>
      </c>
      <c r="F718" s="4">
        <f t="shared" si="56"/>
        <v>24.26</v>
      </c>
      <c r="G718" s="4">
        <f t="shared" si="55"/>
        <v>26.07</v>
      </c>
      <c r="H718" s="1">
        <v>44526</v>
      </c>
      <c r="I718" s="12">
        <f t="shared" si="57"/>
        <v>37.588899999999995</v>
      </c>
      <c r="J718" s="12">
        <f t="shared" si="58"/>
        <v>-3.9207920792079132</v>
      </c>
      <c r="K718" s="12">
        <f t="shared" si="59"/>
        <v>3.2475247524752504</v>
      </c>
    </row>
    <row r="719" spans="1:11" ht="15.75" x14ac:dyDescent="0.25">
      <c r="A719" t="s">
        <v>718</v>
      </c>
      <c r="B719">
        <v>139.17920000000001</v>
      </c>
      <c r="C719" s="1">
        <v>44529</v>
      </c>
      <c r="D719" s="2">
        <v>24.139999</v>
      </c>
      <c r="E719" s="1">
        <v>44529</v>
      </c>
      <c r="F719" s="4">
        <f t="shared" si="56"/>
        <v>24.139999</v>
      </c>
      <c r="G719" s="4">
        <f t="shared" si="55"/>
        <v>25.949998999999998</v>
      </c>
      <c r="H719" s="1">
        <v>44529</v>
      </c>
      <c r="I719" s="12">
        <f t="shared" si="57"/>
        <v>39.179200000000016</v>
      </c>
      <c r="J719" s="12">
        <f t="shared" si="58"/>
        <v>-4.3960435643564333</v>
      </c>
      <c r="K719" s="12">
        <f t="shared" si="59"/>
        <v>2.7722732673267192</v>
      </c>
    </row>
    <row r="720" spans="1:11" ht="15.75" x14ac:dyDescent="0.25">
      <c r="A720" t="s">
        <v>719</v>
      </c>
      <c r="B720">
        <v>138.31630000000001</v>
      </c>
      <c r="C720" s="1">
        <v>44530</v>
      </c>
      <c r="D720" s="2">
        <v>23.620000999999998</v>
      </c>
      <c r="E720" s="1">
        <v>44530</v>
      </c>
      <c r="F720" s="4">
        <f t="shared" si="56"/>
        <v>23.620000999999998</v>
      </c>
      <c r="G720" s="4">
        <f>F720+2.35</f>
        <v>25.970001</v>
      </c>
      <c r="H720" s="1">
        <v>44530</v>
      </c>
      <c r="I720" s="12">
        <f t="shared" si="57"/>
        <v>38.316300000000012</v>
      </c>
      <c r="J720" s="12">
        <f t="shared" si="58"/>
        <v>-6.4554415841584163</v>
      </c>
      <c r="K720" s="12">
        <f t="shared" si="59"/>
        <v>2.8514891089108874</v>
      </c>
    </row>
    <row r="721" spans="1:11" ht="15.75" x14ac:dyDescent="0.25">
      <c r="A721" t="s">
        <v>720</v>
      </c>
      <c r="B721">
        <v>136.6773</v>
      </c>
      <c r="C721" s="1">
        <v>44531</v>
      </c>
      <c r="D721" s="2">
        <v>23.84</v>
      </c>
      <c r="E721" s="1">
        <v>44531</v>
      </c>
      <c r="F721" s="4">
        <f t="shared" si="56"/>
        <v>23.84</v>
      </c>
      <c r="G721" s="4">
        <f t="shared" ref="G721:G784" si="60">F721+2.35</f>
        <v>26.19</v>
      </c>
      <c r="H721" s="1">
        <v>44531</v>
      </c>
      <c r="I721" s="12">
        <f t="shared" si="57"/>
        <v>36.677300000000002</v>
      </c>
      <c r="J721" s="12">
        <f t="shared" si="58"/>
        <v>-5.5841584158415891</v>
      </c>
      <c r="K721" s="12">
        <f t="shared" si="59"/>
        <v>3.7227722772277261</v>
      </c>
    </row>
    <row r="722" spans="1:11" ht="15.75" x14ac:dyDescent="0.25">
      <c r="A722" t="s">
        <v>721</v>
      </c>
      <c r="B722">
        <v>136.4237</v>
      </c>
      <c r="C722" s="1">
        <v>44532</v>
      </c>
      <c r="D722" s="2">
        <v>23.959999</v>
      </c>
      <c r="E722" s="1">
        <v>44532</v>
      </c>
      <c r="F722" s="4">
        <f t="shared" si="56"/>
        <v>23.959999</v>
      </c>
      <c r="G722" s="4">
        <f t="shared" si="60"/>
        <v>26.309999000000001</v>
      </c>
      <c r="H722" s="1">
        <v>44532</v>
      </c>
      <c r="I722" s="12">
        <f t="shared" si="57"/>
        <v>36.42369999999999</v>
      </c>
      <c r="J722" s="12">
        <f t="shared" si="58"/>
        <v>-5.1089148514851468</v>
      </c>
      <c r="K722" s="12">
        <f t="shared" si="59"/>
        <v>4.1980158415841684</v>
      </c>
    </row>
    <row r="723" spans="1:11" ht="15.75" x14ac:dyDescent="0.25">
      <c r="A723" t="s">
        <v>722</v>
      </c>
      <c r="B723">
        <v>134.1234</v>
      </c>
      <c r="C723" s="1">
        <v>44533</v>
      </c>
      <c r="D723" s="2">
        <v>23.92</v>
      </c>
      <c r="E723" s="1">
        <v>44533</v>
      </c>
      <c r="F723" s="4">
        <f t="shared" si="56"/>
        <v>23.92</v>
      </c>
      <c r="G723" s="4">
        <f t="shared" si="60"/>
        <v>26.270000000000003</v>
      </c>
      <c r="H723" s="1">
        <v>44533</v>
      </c>
      <c r="I723" s="12">
        <f t="shared" si="57"/>
        <v>34.123400000000004</v>
      </c>
      <c r="J723" s="12">
        <f t="shared" si="58"/>
        <v>-5.2673267326732613</v>
      </c>
      <c r="K723" s="12">
        <f t="shared" si="59"/>
        <v>4.0396039603960432</v>
      </c>
    </row>
    <row r="724" spans="1:11" ht="15.75" x14ac:dyDescent="0.25">
      <c r="A724" t="s">
        <v>723</v>
      </c>
      <c r="B724">
        <v>132.27080000000001</v>
      </c>
      <c r="C724" s="1">
        <v>44536</v>
      </c>
      <c r="D724" s="2">
        <v>23.5</v>
      </c>
      <c r="E724" s="1">
        <v>44536</v>
      </c>
      <c r="F724" s="4">
        <f t="shared" si="56"/>
        <v>23.5</v>
      </c>
      <c r="G724" s="4">
        <f t="shared" si="60"/>
        <v>25.85</v>
      </c>
      <c r="H724" s="1">
        <v>44536</v>
      </c>
      <c r="I724" s="12">
        <f t="shared" si="57"/>
        <v>32.270800000000001</v>
      </c>
      <c r="J724" s="12">
        <f t="shared" si="58"/>
        <v>-6.9306930693069262</v>
      </c>
      <c r="K724" s="12">
        <f t="shared" si="59"/>
        <v>2.3762376237623783</v>
      </c>
    </row>
    <row r="725" spans="1:11" ht="15.75" x14ac:dyDescent="0.25">
      <c r="A725" t="s">
        <v>724</v>
      </c>
      <c r="B725">
        <v>133.6019</v>
      </c>
      <c r="C725" s="1">
        <v>44537</v>
      </c>
      <c r="D725" s="2">
        <v>24.139999</v>
      </c>
      <c r="E725" s="1">
        <v>44537</v>
      </c>
      <c r="F725" s="4">
        <f t="shared" si="56"/>
        <v>24.139999</v>
      </c>
      <c r="G725" s="4">
        <f t="shared" si="60"/>
        <v>26.489999000000001</v>
      </c>
      <c r="H725" s="1">
        <v>44537</v>
      </c>
      <c r="I725" s="12">
        <f t="shared" si="57"/>
        <v>33.601900000000008</v>
      </c>
      <c r="J725" s="12">
        <f t="shared" si="58"/>
        <v>-4.3960435643564333</v>
      </c>
      <c r="K725" s="12">
        <f t="shared" si="59"/>
        <v>4.9108871287128819</v>
      </c>
    </row>
    <row r="726" spans="1:11" ht="15.75" x14ac:dyDescent="0.25">
      <c r="A726" t="s">
        <v>725</v>
      </c>
      <c r="B726">
        <v>135.0231</v>
      </c>
      <c r="C726" s="1">
        <v>44538</v>
      </c>
      <c r="D726" s="2">
        <v>24.16</v>
      </c>
      <c r="E726" s="1">
        <v>44538</v>
      </c>
      <c r="F726" s="4">
        <f t="shared" si="56"/>
        <v>24.16</v>
      </c>
      <c r="G726" s="4">
        <f t="shared" si="60"/>
        <v>26.51</v>
      </c>
      <c r="H726" s="1">
        <v>44538</v>
      </c>
      <c r="I726" s="12">
        <f t="shared" si="57"/>
        <v>35.023099999999999</v>
      </c>
      <c r="J726" s="12">
        <f t="shared" si="58"/>
        <v>-4.3168316831683207</v>
      </c>
      <c r="K726" s="12">
        <f t="shared" si="59"/>
        <v>4.9900990099009945</v>
      </c>
    </row>
    <row r="727" spans="1:11" ht="15.75" x14ac:dyDescent="0.25">
      <c r="A727" t="s">
        <v>726</v>
      </c>
      <c r="B727">
        <v>135.39080000000001</v>
      </c>
      <c r="C727" s="1">
        <v>44539</v>
      </c>
      <c r="D727" s="2">
        <v>24.379999000000002</v>
      </c>
      <c r="E727" s="1">
        <v>44539</v>
      </c>
      <c r="F727" s="4">
        <f t="shared" si="56"/>
        <v>24.379999000000002</v>
      </c>
      <c r="G727" s="4">
        <f t="shared" si="60"/>
        <v>26.729999000000003</v>
      </c>
      <c r="H727" s="1">
        <v>44539</v>
      </c>
      <c r="I727" s="12">
        <f t="shared" si="57"/>
        <v>35.390800000000013</v>
      </c>
      <c r="J727" s="12">
        <f t="shared" si="58"/>
        <v>-3.4455485148514819</v>
      </c>
      <c r="K727" s="12">
        <f t="shared" si="59"/>
        <v>5.8613821782178332</v>
      </c>
    </row>
    <row r="728" spans="1:11" ht="15.75" x14ac:dyDescent="0.25">
      <c r="A728" t="s">
        <v>727</v>
      </c>
      <c r="B728">
        <v>134.99250000000001</v>
      </c>
      <c r="C728" s="1">
        <v>44540</v>
      </c>
      <c r="D728" s="2">
        <v>24.120000999999998</v>
      </c>
      <c r="E728" s="1">
        <v>44540</v>
      </c>
      <c r="F728" s="4">
        <f t="shared" si="56"/>
        <v>24.120000999999998</v>
      </c>
      <c r="G728" s="4">
        <f t="shared" si="60"/>
        <v>26.470001</v>
      </c>
      <c r="H728" s="1">
        <v>44540</v>
      </c>
      <c r="I728" s="12">
        <f t="shared" si="57"/>
        <v>34.992500000000007</v>
      </c>
      <c r="J728" s="12">
        <f t="shared" si="58"/>
        <v>-4.4752435643564459</v>
      </c>
      <c r="K728" s="12">
        <f t="shared" si="59"/>
        <v>4.8316871287128693</v>
      </c>
    </row>
    <row r="729" spans="1:11" ht="15.75" x14ac:dyDescent="0.25">
      <c r="A729" t="s">
        <v>728</v>
      </c>
      <c r="B729">
        <v>134.56819999999999</v>
      </c>
      <c r="C729" s="1">
        <v>44543</v>
      </c>
      <c r="D729" s="2">
        <v>24.139999</v>
      </c>
      <c r="E729" s="1">
        <v>44543</v>
      </c>
      <c r="F729" s="4">
        <f t="shared" si="56"/>
        <v>24.139999</v>
      </c>
      <c r="G729" s="4">
        <f t="shared" si="60"/>
        <v>26.489999000000001</v>
      </c>
      <c r="H729" s="1">
        <v>44543</v>
      </c>
      <c r="I729" s="12">
        <f t="shared" si="57"/>
        <v>34.568199999999983</v>
      </c>
      <c r="J729" s="12">
        <f t="shared" si="58"/>
        <v>-4.3960435643564333</v>
      </c>
      <c r="K729" s="12">
        <f t="shared" si="59"/>
        <v>4.9108871287128819</v>
      </c>
    </row>
    <row r="730" spans="1:11" ht="15.75" x14ac:dyDescent="0.25">
      <c r="A730" t="s">
        <v>729</v>
      </c>
      <c r="B730">
        <v>133.3229</v>
      </c>
      <c r="C730" s="1">
        <v>44544</v>
      </c>
      <c r="D730" s="2">
        <v>23.76</v>
      </c>
      <c r="E730" s="1">
        <v>44544</v>
      </c>
      <c r="F730" s="4">
        <f t="shared" si="56"/>
        <v>23.76</v>
      </c>
      <c r="G730" s="4">
        <f t="shared" si="60"/>
        <v>26.110000000000003</v>
      </c>
      <c r="H730" s="1">
        <v>44544</v>
      </c>
      <c r="I730" s="12">
        <f t="shared" si="57"/>
        <v>33.322899999999997</v>
      </c>
      <c r="J730" s="12">
        <f t="shared" si="58"/>
        <v>-5.9009900990098956</v>
      </c>
      <c r="K730" s="12">
        <f t="shared" si="59"/>
        <v>3.405940594059409</v>
      </c>
    </row>
    <row r="731" spans="1:11" ht="15.75" x14ac:dyDescent="0.25">
      <c r="A731" t="s">
        <v>730</v>
      </c>
      <c r="B731">
        <v>132.90809999999999</v>
      </c>
      <c r="C731" s="1">
        <v>44545</v>
      </c>
      <c r="D731" s="2">
        <v>23.58</v>
      </c>
      <c r="E731" s="1">
        <v>44545</v>
      </c>
      <c r="F731" s="4">
        <f t="shared" si="56"/>
        <v>23.58</v>
      </c>
      <c r="G731" s="4">
        <f t="shared" si="60"/>
        <v>25.93</v>
      </c>
      <c r="H731" s="1">
        <v>44545</v>
      </c>
      <c r="I731" s="12">
        <f t="shared" si="57"/>
        <v>32.908099999999997</v>
      </c>
      <c r="J731" s="12">
        <f t="shared" si="58"/>
        <v>-6.6138613861386197</v>
      </c>
      <c r="K731" s="12">
        <f t="shared" si="59"/>
        <v>2.6930693069306955</v>
      </c>
    </row>
    <row r="732" spans="1:11" ht="15.75" x14ac:dyDescent="0.25">
      <c r="A732" t="s">
        <v>731</v>
      </c>
      <c r="B732">
        <v>133.3683</v>
      </c>
      <c r="C732" s="1">
        <v>44546</v>
      </c>
      <c r="D732" s="2">
        <v>23.66</v>
      </c>
      <c r="E732" s="1">
        <v>44546</v>
      </c>
      <c r="F732" s="4">
        <f t="shared" si="56"/>
        <v>23.66</v>
      </c>
      <c r="G732" s="4">
        <f t="shared" si="60"/>
        <v>26.01</v>
      </c>
      <c r="H732" s="1">
        <v>44546</v>
      </c>
      <c r="I732" s="12">
        <f t="shared" si="57"/>
        <v>33.368299999999998</v>
      </c>
      <c r="J732" s="12">
        <f t="shared" si="58"/>
        <v>-6.297029702970292</v>
      </c>
      <c r="K732" s="12">
        <f t="shared" si="59"/>
        <v>3.0099009900990126</v>
      </c>
    </row>
    <row r="733" spans="1:11" ht="15.75" x14ac:dyDescent="0.25">
      <c r="A733" t="s">
        <v>732</v>
      </c>
      <c r="B733">
        <v>131.62270000000001</v>
      </c>
      <c r="C733" s="1">
        <v>44547</v>
      </c>
      <c r="D733" s="2">
        <v>23.34</v>
      </c>
      <c r="E733" s="1">
        <v>44547</v>
      </c>
      <c r="F733" s="4">
        <f t="shared" si="56"/>
        <v>23.34</v>
      </c>
      <c r="G733" s="4">
        <f t="shared" si="60"/>
        <v>25.69</v>
      </c>
      <c r="H733" s="1">
        <v>44547</v>
      </c>
      <c r="I733" s="12">
        <f t="shared" si="57"/>
        <v>31.622700000000002</v>
      </c>
      <c r="J733" s="12">
        <f t="shared" si="58"/>
        <v>-7.5643564356435604</v>
      </c>
      <c r="K733" s="12">
        <f t="shared" si="59"/>
        <v>1.7425742574257441</v>
      </c>
    </row>
    <row r="734" spans="1:11" ht="15.75" x14ac:dyDescent="0.25">
      <c r="A734" t="s">
        <v>733</v>
      </c>
      <c r="B734">
        <v>128.6857</v>
      </c>
      <c r="C734" s="1">
        <v>44550</v>
      </c>
      <c r="D734" s="2">
        <v>22.9</v>
      </c>
      <c r="E734" s="1">
        <v>44550</v>
      </c>
      <c r="F734" s="4">
        <f t="shared" si="56"/>
        <v>22.9</v>
      </c>
      <c r="G734" s="4">
        <f t="shared" si="60"/>
        <v>25.25</v>
      </c>
      <c r="H734" s="1">
        <v>44550</v>
      </c>
      <c r="I734" s="12">
        <f t="shared" si="57"/>
        <v>28.68569999999999</v>
      </c>
      <c r="J734" s="12">
        <f t="shared" si="58"/>
        <v>-9.3069306930693152</v>
      </c>
      <c r="K734" s="12">
        <f t="shared" si="59"/>
        <v>0</v>
      </c>
    </row>
    <row r="735" spans="1:11" ht="15.75" x14ac:dyDescent="0.25">
      <c r="A735" t="s">
        <v>734</v>
      </c>
      <c r="B735">
        <v>130.07149999999999</v>
      </c>
      <c r="C735" s="1">
        <v>44551</v>
      </c>
      <c r="D735" s="2">
        <v>23.1</v>
      </c>
      <c r="E735" s="1">
        <v>44551</v>
      </c>
      <c r="F735" s="4">
        <f t="shared" si="56"/>
        <v>23.1</v>
      </c>
      <c r="G735" s="4">
        <f t="shared" si="60"/>
        <v>25.450000000000003</v>
      </c>
      <c r="H735" s="1">
        <v>44551</v>
      </c>
      <c r="I735" s="12">
        <f t="shared" si="57"/>
        <v>30.071499999999986</v>
      </c>
      <c r="J735" s="12">
        <f t="shared" si="58"/>
        <v>-8.5148514851485118</v>
      </c>
      <c r="K735" s="12">
        <f t="shared" si="59"/>
        <v>0.79207920792079278</v>
      </c>
    </row>
    <row r="736" spans="1:11" ht="15.75" x14ac:dyDescent="0.25">
      <c r="A736" t="s">
        <v>735</v>
      </c>
      <c r="B736">
        <v>130.97810000000001</v>
      </c>
      <c r="C736" s="1">
        <v>44552</v>
      </c>
      <c r="D736" s="2">
        <v>23.200001</v>
      </c>
      <c r="E736" s="1">
        <v>44552</v>
      </c>
      <c r="F736" s="4">
        <f t="shared" si="56"/>
        <v>23.200001</v>
      </c>
      <c r="G736" s="4">
        <f t="shared" si="60"/>
        <v>25.550001000000002</v>
      </c>
      <c r="H736" s="1">
        <v>44552</v>
      </c>
      <c r="I736" s="12">
        <f t="shared" si="57"/>
        <v>30.978100000000008</v>
      </c>
      <c r="J736" s="12">
        <f t="shared" si="58"/>
        <v>-8.1188079207920811</v>
      </c>
      <c r="K736" s="12">
        <f t="shared" si="59"/>
        <v>1.1881227722772447</v>
      </c>
    </row>
    <row r="737" spans="1:11" ht="15.75" x14ac:dyDescent="0.25">
      <c r="A737" t="s">
        <v>736</v>
      </c>
      <c r="B737">
        <v>132.82169999999999</v>
      </c>
      <c r="C737" s="1">
        <v>44553</v>
      </c>
      <c r="D737" s="2">
        <v>23.34</v>
      </c>
      <c r="E737" s="1">
        <v>44553</v>
      </c>
      <c r="F737" s="4">
        <f t="shared" si="56"/>
        <v>23.34</v>
      </c>
      <c r="G737" s="4">
        <f t="shared" si="60"/>
        <v>25.69</v>
      </c>
      <c r="H737" s="1">
        <v>44553</v>
      </c>
      <c r="I737" s="12">
        <f t="shared" si="57"/>
        <v>32.8217</v>
      </c>
      <c r="J737" s="12">
        <f t="shared" si="58"/>
        <v>-7.5643564356435604</v>
      </c>
      <c r="K737" s="12">
        <f t="shared" si="59"/>
        <v>1.7425742574257441</v>
      </c>
    </row>
    <row r="738" spans="1:11" ht="15.75" x14ac:dyDescent="0.25">
      <c r="A738" t="s">
        <v>737</v>
      </c>
      <c r="B738">
        <v>132.2406</v>
      </c>
      <c r="C738" s="1">
        <v>44554</v>
      </c>
      <c r="D738" s="2">
        <v>23.4</v>
      </c>
      <c r="E738" s="1">
        <v>44554</v>
      </c>
      <c r="F738" s="4">
        <f t="shared" si="56"/>
        <v>23.4</v>
      </c>
      <c r="G738" s="4">
        <f t="shared" si="60"/>
        <v>25.75</v>
      </c>
      <c r="H738" s="1">
        <v>44554</v>
      </c>
      <c r="I738" s="12">
        <f t="shared" si="57"/>
        <v>32.240600000000001</v>
      </c>
      <c r="J738" s="12">
        <f t="shared" si="58"/>
        <v>-7.3267326732673332</v>
      </c>
      <c r="K738" s="12">
        <f t="shared" si="59"/>
        <v>1.980198019801982</v>
      </c>
    </row>
    <row r="739" spans="1:11" ht="15.75" x14ac:dyDescent="0.25">
      <c r="A739" t="s">
        <v>738</v>
      </c>
      <c r="B739">
        <v>131.97069999999999</v>
      </c>
      <c r="C739" s="1">
        <v>44558</v>
      </c>
      <c r="D739" s="2">
        <v>23.42</v>
      </c>
      <c r="E739" s="1">
        <v>44558</v>
      </c>
      <c r="F739" s="4">
        <f t="shared" si="56"/>
        <v>23.42</v>
      </c>
      <c r="G739" s="4">
        <f t="shared" si="60"/>
        <v>25.770000000000003</v>
      </c>
      <c r="H739" s="1">
        <v>44558</v>
      </c>
      <c r="I739" s="12">
        <f t="shared" si="57"/>
        <v>31.970699999999997</v>
      </c>
      <c r="J739" s="12">
        <f t="shared" si="58"/>
        <v>-7.2475247524752433</v>
      </c>
      <c r="K739" s="12">
        <f t="shared" si="59"/>
        <v>2.0594059405940612</v>
      </c>
    </row>
    <row r="740" spans="1:11" ht="15.75" x14ac:dyDescent="0.25">
      <c r="A740" t="s">
        <v>739</v>
      </c>
      <c r="B740">
        <v>130.8698</v>
      </c>
      <c r="C740" s="1">
        <v>44559</v>
      </c>
      <c r="D740" s="2">
        <v>23.200001</v>
      </c>
      <c r="E740" s="1">
        <v>44559</v>
      </c>
      <c r="F740" s="4">
        <f t="shared" si="56"/>
        <v>23.200001</v>
      </c>
      <c r="G740" s="4">
        <f t="shared" si="60"/>
        <v>25.550001000000002</v>
      </c>
      <c r="H740" s="1">
        <v>44559</v>
      </c>
      <c r="I740" s="12">
        <f t="shared" si="57"/>
        <v>30.869799999999991</v>
      </c>
      <c r="J740" s="12">
        <f t="shared" si="58"/>
        <v>-8.1188079207920811</v>
      </c>
      <c r="K740" s="12">
        <f t="shared" si="59"/>
        <v>1.1881227722772447</v>
      </c>
    </row>
    <row r="741" spans="1:11" ht="15.75" x14ac:dyDescent="0.25">
      <c r="A741" t="s">
        <v>740</v>
      </c>
      <c r="B741">
        <v>131.15450000000001</v>
      </c>
      <c r="C741" s="1">
        <v>44560</v>
      </c>
      <c r="D741" s="2">
        <v>23.280000999999999</v>
      </c>
      <c r="E741" s="1">
        <v>44560</v>
      </c>
      <c r="F741" s="4">
        <f t="shared" si="56"/>
        <v>23.280000999999999</v>
      </c>
      <c r="G741" s="4">
        <f t="shared" si="60"/>
        <v>25.630001</v>
      </c>
      <c r="H741" s="1">
        <v>44560</v>
      </c>
      <c r="I741" s="12">
        <f t="shared" si="57"/>
        <v>31.15450000000002</v>
      </c>
      <c r="J741" s="12">
        <f t="shared" si="58"/>
        <v>-7.801976237623764</v>
      </c>
      <c r="K741" s="12">
        <f t="shared" si="59"/>
        <v>1.5049544554455396</v>
      </c>
    </row>
    <row r="742" spans="1:11" ht="15.75" x14ac:dyDescent="0.25">
      <c r="A742" t="s">
        <v>741</v>
      </c>
      <c r="B742">
        <v>131.72970000000001</v>
      </c>
      <c r="C742" s="1">
        <v>44561</v>
      </c>
      <c r="D742" s="2">
        <v>23.559999000000001</v>
      </c>
      <c r="E742" s="1">
        <v>44561</v>
      </c>
      <c r="F742" s="4">
        <f t="shared" si="56"/>
        <v>23.559999000000001</v>
      </c>
      <c r="G742" s="4">
        <f t="shared" si="60"/>
        <v>25.909999000000003</v>
      </c>
      <c r="H742" s="1">
        <v>44561</v>
      </c>
      <c r="I742" s="12">
        <f t="shared" si="57"/>
        <v>31.729700000000015</v>
      </c>
      <c r="J742" s="12">
        <f t="shared" si="58"/>
        <v>-6.6930732673267324</v>
      </c>
      <c r="K742" s="12">
        <f t="shared" si="59"/>
        <v>2.6138574257425828</v>
      </c>
    </row>
    <row r="743" spans="1:11" ht="15.75" x14ac:dyDescent="0.25">
      <c r="A743" t="s">
        <v>742</v>
      </c>
      <c r="B743">
        <v>133.75749999999999</v>
      </c>
      <c r="C743" s="1">
        <v>44564</v>
      </c>
      <c r="D743" s="2">
        <v>23.4</v>
      </c>
      <c r="E743" s="1">
        <v>44564</v>
      </c>
      <c r="F743" s="4">
        <f t="shared" si="56"/>
        <v>23.4</v>
      </c>
      <c r="G743" s="4">
        <f t="shared" si="60"/>
        <v>25.75</v>
      </c>
      <c r="H743" s="1">
        <v>44564</v>
      </c>
      <c r="I743" s="12">
        <f t="shared" si="57"/>
        <v>33.757499999999993</v>
      </c>
      <c r="J743" s="12">
        <f t="shared" si="58"/>
        <v>-7.3267326732673332</v>
      </c>
      <c r="K743" s="12">
        <f t="shared" si="59"/>
        <v>1.980198019801982</v>
      </c>
    </row>
    <row r="744" spans="1:11" ht="15.75" x14ac:dyDescent="0.25">
      <c r="A744" t="s">
        <v>743</v>
      </c>
      <c r="B744">
        <v>131.24700000000001</v>
      </c>
      <c r="C744" s="1">
        <v>44565</v>
      </c>
      <c r="D744" s="2">
        <v>23.440000999999999</v>
      </c>
      <c r="E744" s="1">
        <v>44565</v>
      </c>
      <c r="F744" s="4">
        <f t="shared" si="56"/>
        <v>23.440000999999999</v>
      </c>
      <c r="G744" s="4">
        <f t="shared" si="60"/>
        <v>25.790001</v>
      </c>
      <c r="H744" s="1">
        <v>44565</v>
      </c>
      <c r="I744" s="12">
        <f t="shared" si="57"/>
        <v>31.247000000000025</v>
      </c>
      <c r="J744" s="12">
        <f t="shared" si="58"/>
        <v>-7.1683128712871298</v>
      </c>
      <c r="K744" s="12">
        <f t="shared" si="59"/>
        <v>2.1386178217821739</v>
      </c>
    </row>
    <row r="745" spans="1:11" ht="15.75" x14ac:dyDescent="0.25">
      <c r="A745" t="s">
        <v>744</v>
      </c>
      <c r="B745">
        <v>127.8368</v>
      </c>
      <c r="C745" s="1">
        <v>44566</v>
      </c>
      <c r="D745" s="2">
        <v>23.040001</v>
      </c>
      <c r="E745" s="1">
        <v>44566</v>
      </c>
      <c r="F745" s="4">
        <f t="shared" si="56"/>
        <v>23.040001</v>
      </c>
      <c r="G745" s="4">
        <f t="shared" si="60"/>
        <v>25.390001000000002</v>
      </c>
      <c r="H745" s="1">
        <v>44566</v>
      </c>
      <c r="I745" s="12">
        <f t="shared" si="57"/>
        <v>27.836799999999997</v>
      </c>
      <c r="J745" s="12">
        <f t="shared" si="58"/>
        <v>-8.7524712871287154</v>
      </c>
      <c r="K745" s="12">
        <f t="shared" si="59"/>
        <v>0.55445940594061049</v>
      </c>
    </row>
    <row r="746" spans="1:11" ht="15.75" x14ac:dyDescent="0.25">
      <c r="A746" t="s">
        <v>745</v>
      </c>
      <c r="B746">
        <v>127.0468</v>
      </c>
      <c r="C746" s="1">
        <v>44567</v>
      </c>
      <c r="D746" s="2">
        <v>23.219999000000001</v>
      </c>
      <c r="E746" s="1">
        <v>44567</v>
      </c>
      <c r="F746" s="4">
        <f t="shared" si="56"/>
        <v>23.219999000000001</v>
      </c>
      <c r="G746" s="4">
        <f t="shared" si="60"/>
        <v>25.569999000000003</v>
      </c>
      <c r="H746" s="1">
        <v>44567</v>
      </c>
      <c r="I746" s="12">
        <f t="shared" si="57"/>
        <v>27.046800000000015</v>
      </c>
      <c r="J746" s="12">
        <f t="shared" si="58"/>
        <v>-8.0396079207920685</v>
      </c>
      <c r="K746" s="12">
        <f t="shared" si="59"/>
        <v>1.2673227722772351</v>
      </c>
    </row>
    <row r="747" spans="1:11" ht="15.75" x14ac:dyDescent="0.25">
      <c r="A747" t="s">
        <v>746</v>
      </c>
      <c r="B747">
        <v>126.1285</v>
      </c>
      <c r="C747" s="1">
        <v>44568</v>
      </c>
      <c r="D747" s="2">
        <v>23.639999</v>
      </c>
      <c r="E747" s="1">
        <v>44568</v>
      </c>
      <c r="F747" s="4">
        <f t="shared" si="56"/>
        <v>23.639999</v>
      </c>
      <c r="G747" s="4">
        <f t="shared" si="60"/>
        <v>25.989999000000001</v>
      </c>
      <c r="H747" s="1">
        <v>44568</v>
      </c>
      <c r="I747" s="12">
        <f t="shared" si="57"/>
        <v>26.128499999999999</v>
      </c>
      <c r="J747" s="12">
        <f t="shared" si="58"/>
        <v>-6.3762415841584152</v>
      </c>
      <c r="K747" s="12">
        <f t="shared" si="59"/>
        <v>2.9306891089109</v>
      </c>
    </row>
    <row r="748" spans="1:11" ht="15.75" x14ac:dyDescent="0.25">
      <c r="A748" t="s">
        <v>747</v>
      </c>
      <c r="B748">
        <v>126.8674</v>
      </c>
      <c r="C748" s="1">
        <v>44571</v>
      </c>
      <c r="D748" s="2">
        <v>23.84</v>
      </c>
      <c r="E748" s="1">
        <v>44571</v>
      </c>
      <c r="F748" s="4">
        <f t="shared" si="56"/>
        <v>23.84</v>
      </c>
      <c r="G748" s="4">
        <f t="shared" si="60"/>
        <v>26.19</v>
      </c>
      <c r="H748" s="1">
        <v>44571</v>
      </c>
      <c r="I748" s="12">
        <f t="shared" si="57"/>
        <v>26.867400000000007</v>
      </c>
      <c r="J748" s="12">
        <f t="shared" si="58"/>
        <v>-5.5841584158415891</v>
      </c>
      <c r="K748" s="12">
        <f t="shared" si="59"/>
        <v>3.7227722772277261</v>
      </c>
    </row>
    <row r="749" spans="1:11" ht="15.75" x14ac:dyDescent="0.25">
      <c r="A749" t="s">
        <v>748</v>
      </c>
      <c r="B749">
        <v>126.8043</v>
      </c>
      <c r="C749" s="1">
        <v>44572</v>
      </c>
      <c r="D749" s="2">
        <v>23.860001</v>
      </c>
      <c r="E749" s="1">
        <v>44572</v>
      </c>
      <c r="F749" s="4">
        <f t="shared" si="56"/>
        <v>23.860001</v>
      </c>
      <c r="G749" s="4">
        <f t="shared" si="60"/>
        <v>26.210001000000002</v>
      </c>
      <c r="H749" s="1">
        <v>44572</v>
      </c>
      <c r="I749" s="12">
        <f t="shared" si="57"/>
        <v>26.804300000000005</v>
      </c>
      <c r="J749" s="12">
        <f t="shared" si="58"/>
        <v>-5.504946534653465</v>
      </c>
      <c r="K749" s="12">
        <f t="shared" si="59"/>
        <v>3.8019841584158387</v>
      </c>
    </row>
    <row r="750" spans="1:11" ht="15.75" x14ac:dyDescent="0.25">
      <c r="A750" t="s">
        <v>749</v>
      </c>
      <c r="B750">
        <v>127.9659</v>
      </c>
      <c r="C750" s="1">
        <v>44573</v>
      </c>
      <c r="D750" s="2">
        <v>24.5</v>
      </c>
      <c r="E750" s="1">
        <v>44573</v>
      </c>
      <c r="F750" s="4">
        <f t="shared" si="56"/>
        <v>24.5</v>
      </c>
      <c r="G750" s="4">
        <f t="shared" si="60"/>
        <v>26.85</v>
      </c>
      <c r="H750" s="1">
        <v>44573</v>
      </c>
      <c r="I750" s="12">
        <f t="shared" si="57"/>
        <v>27.965900000000012</v>
      </c>
      <c r="J750" s="12">
        <f t="shared" si="58"/>
        <v>-2.9702970297029729</v>
      </c>
      <c r="K750" s="12">
        <f t="shared" si="59"/>
        <v>6.3366336633663423</v>
      </c>
    </row>
    <row r="751" spans="1:11" ht="15.75" x14ac:dyDescent="0.25">
      <c r="A751" t="s">
        <v>750</v>
      </c>
      <c r="B751">
        <v>126.03489999999999</v>
      </c>
      <c r="C751" s="1">
        <v>44574</v>
      </c>
      <c r="D751" s="2">
        <v>24.559999000000001</v>
      </c>
      <c r="E751" s="1">
        <v>44574</v>
      </c>
      <c r="F751" s="4">
        <f t="shared" si="56"/>
        <v>24.559999000000001</v>
      </c>
      <c r="G751" s="4">
        <f t="shared" si="60"/>
        <v>26.909999000000003</v>
      </c>
      <c r="H751" s="1">
        <v>44574</v>
      </c>
      <c r="I751" s="12">
        <f t="shared" si="57"/>
        <v>26.034899999999993</v>
      </c>
      <c r="J751" s="12">
        <f t="shared" si="58"/>
        <v>-2.7326772277227684</v>
      </c>
      <c r="K751" s="12">
        <f t="shared" si="59"/>
        <v>6.5742534653465468</v>
      </c>
    </row>
    <row r="752" spans="1:11" ht="15.75" x14ac:dyDescent="0.25">
      <c r="A752" t="s">
        <v>751</v>
      </c>
      <c r="B752">
        <v>126.27670000000001</v>
      </c>
      <c r="C752" s="1">
        <v>44575</v>
      </c>
      <c r="D752" s="2">
        <v>24.48</v>
      </c>
      <c r="E752" s="1">
        <v>44575</v>
      </c>
      <c r="F752" s="4">
        <f t="shared" si="56"/>
        <v>24.48</v>
      </c>
      <c r="G752" s="4">
        <f t="shared" si="60"/>
        <v>26.830000000000002</v>
      </c>
      <c r="H752" s="1">
        <v>44575</v>
      </c>
      <c r="I752" s="12">
        <f t="shared" si="57"/>
        <v>26.276699999999998</v>
      </c>
      <c r="J752" s="12">
        <f t="shared" si="58"/>
        <v>-3.0495049504950522</v>
      </c>
      <c r="K752" s="12">
        <f t="shared" si="59"/>
        <v>6.257425742574263</v>
      </c>
    </row>
    <row r="753" spans="1:11" ht="15.75" x14ac:dyDescent="0.25">
      <c r="A753" t="s">
        <v>752</v>
      </c>
      <c r="B753">
        <v>126.3935</v>
      </c>
      <c r="C753" s="1">
        <v>44578</v>
      </c>
      <c r="D753" s="2">
        <v>24.34</v>
      </c>
      <c r="E753" s="1">
        <v>44578</v>
      </c>
      <c r="F753" s="4">
        <f t="shared" si="56"/>
        <v>24.34</v>
      </c>
      <c r="G753" s="4">
        <f t="shared" si="60"/>
        <v>26.69</v>
      </c>
      <c r="H753" s="1">
        <v>44578</v>
      </c>
      <c r="I753" s="12">
        <f t="shared" si="57"/>
        <v>26.393500000000003</v>
      </c>
      <c r="J753" s="12">
        <f t="shared" si="58"/>
        <v>-3.6039603960396072</v>
      </c>
      <c r="K753" s="12">
        <f t="shared" si="59"/>
        <v>5.702970297029708</v>
      </c>
    </row>
    <row r="754" spans="1:11" ht="15.75" x14ac:dyDescent="0.25">
      <c r="A754" t="s">
        <v>753</v>
      </c>
      <c r="B754">
        <v>125.9015</v>
      </c>
      <c r="C754" s="1">
        <v>44579</v>
      </c>
      <c r="D754" s="2">
        <v>24.26</v>
      </c>
      <c r="E754" s="1">
        <v>44579</v>
      </c>
      <c r="F754" s="4">
        <f t="shared" si="56"/>
        <v>24.26</v>
      </c>
      <c r="G754" s="4">
        <f t="shared" si="60"/>
        <v>26.610000000000003</v>
      </c>
      <c r="H754" s="1">
        <v>44579</v>
      </c>
      <c r="I754" s="12">
        <f t="shared" si="57"/>
        <v>25.901499999999999</v>
      </c>
      <c r="J754" s="12">
        <f t="shared" si="58"/>
        <v>-3.9207920792079132</v>
      </c>
      <c r="K754" s="12">
        <f t="shared" si="59"/>
        <v>5.3861386138613909</v>
      </c>
    </row>
    <row r="755" spans="1:11" ht="15.75" x14ac:dyDescent="0.25">
      <c r="A755" t="s">
        <v>754</v>
      </c>
      <c r="B755">
        <v>125.50020000000001</v>
      </c>
      <c r="C755" s="1">
        <v>44580</v>
      </c>
      <c r="D755" s="2">
        <v>24.219999000000001</v>
      </c>
      <c r="E755" s="1">
        <v>44580</v>
      </c>
      <c r="F755" s="4">
        <f t="shared" si="56"/>
        <v>24.219999000000001</v>
      </c>
      <c r="G755" s="4">
        <f t="shared" si="60"/>
        <v>26.569999000000003</v>
      </c>
      <c r="H755" s="1">
        <v>44580</v>
      </c>
      <c r="I755" s="12">
        <f t="shared" si="57"/>
        <v>25.500200000000017</v>
      </c>
      <c r="J755" s="12">
        <f t="shared" si="58"/>
        <v>-4.0792118811881162</v>
      </c>
      <c r="K755" s="12">
        <f t="shared" si="59"/>
        <v>5.227718811881199</v>
      </c>
    </row>
    <row r="756" spans="1:11" ht="15.75" x14ac:dyDescent="0.25">
      <c r="A756" t="s">
        <v>755</v>
      </c>
      <c r="B756">
        <v>126.20829999999999</v>
      </c>
      <c r="C756" s="1">
        <v>44581</v>
      </c>
      <c r="D756" s="2">
        <v>25.08</v>
      </c>
      <c r="E756" s="1">
        <v>44581</v>
      </c>
      <c r="F756" s="4">
        <f t="shared" si="56"/>
        <v>25.08</v>
      </c>
      <c r="G756" s="4">
        <f t="shared" si="60"/>
        <v>27.43</v>
      </c>
      <c r="H756" s="1">
        <v>44581</v>
      </c>
      <c r="I756" s="12">
        <f t="shared" si="57"/>
        <v>26.208299999999983</v>
      </c>
      <c r="J756" s="12">
        <f t="shared" si="58"/>
        <v>-0.67326732673268497</v>
      </c>
      <c r="K756" s="12">
        <f t="shared" si="59"/>
        <v>8.6336633663366413</v>
      </c>
    </row>
    <row r="757" spans="1:11" ht="15.75" x14ac:dyDescent="0.25">
      <c r="A757" t="s">
        <v>756</v>
      </c>
      <c r="B757">
        <v>124.88160000000001</v>
      </c>
      <c r="C757" s="1">
        <v>44582</v>
      </c>
      <c r="D757" s="2">
        <v>25.059999000000001</v>
      </c>
      <c r="E757" s="1">
        <v>44582</v>
      </c>
      <c r="F757" s="4">
        <f t="shared" si="56"/>
        <v>25.059999000000001</v>
      </c>
      <c r="G757" s="4">
        <f t="shared" si="60"/>
        <v>27.409999000000003</v>
      </c>
      <c r="H757" s="1">
        <v>44582</v>
      </c>
      <c r="I757" s="12">
        <f t="shared" si="57"/>
        <v>24.881600000000013</v>
      </c>
      <c r="J757" s="12">
        <f t="shared" si="58"/>
        <v>-0.75247920792078649</v>
      </c>
      <c r="K757" s="12">
        <f t="shared" si="59"/>
        <v>8.5544514851485296</v>
      </c>
    </row>
    <row r="758" spans="1:11" ht="15.75" x14ac:dyDescent="0.25">
      <c r="A758" t="s">
        <v>757</v>
      </c>
      <c r="B758">
        <v>124.1306</v>
      </c>
      <c r="C758" s="1">
        <v>44585</v>
      </c>
      <c r="D758" s="2">
        <v>24.799999</v>
      </c>
      <c r="E758" s="1">
        <v>44585</v>
      </c>
      <c r="F758" s="4">
        <f t="shared" si="56"/>
        <v>24.799999</v>
      </c>
      <c r="G758" s="4">
        <f t="shared" si="60"/>
        <v>27.149999000000001</v>
      </c>
      <c r="H758" s="1">
        <v>44585</v>
      </c>
      <c r="I758" s="12">
        <f t="shared" si="57"/>
        <v>24.130600000000001</v>
      </c>
      <c r="J758" s="12">
        <f t="shared" si="58"/>
        <v>-1.7821821782178282</v>
      </c>
      <c r="K758" s="12">
        <f t="shared" si="59"/>
        <v>7.5247485148514981</v>
      </c>
    </row>
    <row r="759" spans="1:11" ht="15.75" x14ac:dyDescent="0.25">
      <c r="A759" t="s">
        <v>758</v>
      </c>
      <c r="B759">
        <v>122.5958</v>
      </c>
      <c r="C759" s="1">
        <v>44586</v>
      </c>
      <c r="D759" s="2">
        <v>24.4</v>
      </c>
      <c r="E759" s="1">
        <v>44586</v>
      </c>
      <c r="F759" s="4">
        <f t="shared" si="56"/>
        <v>24.4</v>
      </c>
      <c r="G759" s="4">
        <f t="shared" si="60"/>
        <v>26.75</v>
      </c>
      <c r="H759" s="1">
        <v>44586</v>
      </c>
      <c r="I759" s="12">
        <f t="shared" si="57"/>
        <v>22.59579999999999</v>
      </c>
      <c r="J759" s="12">
        <f t="shared" si="58"/>
        <v>-3.3663366336633693</v>
      </c>
      <c r="K759" s="12">
        <f t="shared" si="59"/>
        <v>5.9405940594059459</v>
      </c>
    </row>
    <row r="760" spans="1:11" ht="15.75" x14ac:dyDescent="0.25">
      <c r="A760" t="s">
        <v>759</v>
      </c>
      <c r="B760">
        <v>122.89619999999999</v>
      </c>
      <c r="C760" s="1">
        <v>44587</v>
      </c>
      <c r="D760" s="2">
        <v>24.4</v>
      </c>
      <c r="E760" s="1">
        <v>44587</v>
      </c>
      <c r="F760" s="4">
        <f t="shared" si="56"/>
        <v>24.4</v>
      </c>
      <c r="G760" s="4">
        <f t="shared" si="60"/>
        <v>26.75</v>
      </c>
      <c r="H760" s="1">
        <v>44587</v>
      </c>
      <c r="I760" s="12">
        <f t="shared" si="57"/>
        <v>22.89619999999999</v>
      </c>
      <c r="J760" s="12">
        <f t="shared" si="58"/>
        <v>-3.3663366336633693</v>
      </c>
      <c r="K760" s="12">
        <f t="shared" si="59"/>
        <v>5.9405940594059459</v>
      </c>
    </row>
    <row r="761" spans="1:11" ht="15.75" x14ac:dyDescent="0.25">
      <c r="A761" t="s">
        <v>760</v>
      </c>
      <c r="B761">
        <v>120.3922</v>
      </c>
      <c r="C761" s="1">
        <v>44588</v>
      </c>
      <c r="D761" s="2">
        <v>23.92</v>
      </c>
      <c r="E761" s="1">
        <v>44588</v>
      </c>
      <c r="F761" s="4">
        <f t="shared" si="56"/>
        <v>23.92</v>
      </c>
      <c r="G761" s="4">
        <f t="shared" si="60"/>
        <v>26.270000000000003</v>
      </c>
      <c r="H761" s="1">
        <v>44588</v>
      </c>
      <c r="I761" s="12">
        <f t="shared" si="57"/>
        <v>20.392199999999995</v>
      </c>
      <c r="J761" s="12">
        <f t="shared" si="58"/>
        <v>-5.2673267326732613</v>
      </c>
      <c r="K761" s="12">
        <f t="shared" si="59"/>
        <v>4.0396039603960432</v>
      </c>
    </row>
    <row r="762" spans="1:11" ht="15.75" x14ac:dyDescent="0.25">
      <c r="A762" t="s">
        <v>761</v>
      </c>
      <c r="B762">
        <v>120.82470000000001</v>
      </c>
      <c r="C762" s="1">
        <v>44589</v>
      </c>
      <c r="D762" s="2">
        <v>23.68</v>
      </c>
      <c r="E762" s="1">
        <v>44589</v>
      </c>
      <c r="F762" s="4">
        <f t="shared" si="56"/>
        <v>23.68</v>
      </c>
      <c r="G762" s="4">
        <f t="shared" si="60"/>
        <v>26.03</v>
      </c>
      <c r="H762" s="1">
        <v>44589</v>
      </c>
      <c r="I762" s="12">
        <f t="shared" si="57"/>
        <v>20.824700000000007</v>
      </c>
      <c r="J762" s="12">
        <f t="shared" si="58"/>
        <v>-6.2178217821782233</v>
      </c>
      <c r="K762" s="12">
        <f t="shared" si="59"/>
        <v>3.0891089108910919</v>
      </c>
    </row>
    <row r="763" spans="1:11" ht="15.75" x14ac:dyDescent="0.25">
      <c r="A763" t="s">
        <v>762</v>
      </c>
      <c r="B763">
        <v>122.98480000000001</v>
      </c>
      <c r="C763" s="1">
        <v>44592</v>
      </c>
      <c r="D763" s="2">
        <v>24</v>
      </c>
      <c r="E763" s="1">
        <v>44592</v>
      </c>
      <c r="F763" s="4">
        <f t="shared" si="56"/>
        <v>24</v>
      </c>
      <c r="G763" s="4">
        <f t="shared" si="60"/>
        <v>26.35</v>
      </c>
      <c r="H763" s="1">
        <v>44592</v>
      </c>
      <c r="I763" s="12">
        <f t="shared" si="57"/>
        <v>22.984800000000007</v>
      </c>
      <c r="J763" s="12">
        <f t="shared" si="58"/>
        <v>-4.9504950495049549</v>
      </c>
      <c r="K763" s="12">
        <f t="shared" si="59"/>
        <v>4.3564356435643603</v>
      </c>
    </row>
    <row r="764" spans="1:11" ht="15.75" x14ac:dyDescent="0.25">
      <c r="A764" t="s">
        <v>763</v>
      </c>
      <c r="B764">
        <v>124.1564</v>
      </c>
      <c r="C764" s="1">
        <v>44596</v>
      </c>
      <c r="D764" s="2">
        <v>24.700001</v>
      </c>
      <c r="E764" s="1">
        <v>44596</v>
      </c>
      <c r="F764" s="4">
        <f t="shared" si="56"/>
        <v>24.700001</v>
      </c>
      <c r="G764" s="4">
        <f t="shared" si="60"/>
        <v>27.050001000000002</v>
      </c>
      <c r="H764" s="1">
        <v>44596</v>
      </c>
      <c r="I764" s="12">
        <f t="shared" si="57"/>
        <v>24.156400000000012</v>
      </c>
      <c r="J764" s="12">
        <f t="shared" si="58"/>
        <v>-2.1782138613861357</v>
      </c>
      <c r="K764" s="12">
        <f t="shared" si="59"/>
        <v>7.1287168316831684</v>
      </c>
    </row>
    <row r="765" spans="1:11" ht="15.75" x14ac:dyDescent="0.25">
      <c r="A765" t="s">
        <v>764</v>
      </c>
      <c r="B765">
        <v>123.7341</v>
      </c>
      <c r="C765" s="1">
        <v>44599</v>
      </c>
      <c r="D765" s="2">
        <v>24.68</v>
      </c>
      <c r="E765" s="1">
        <v>44599</v>
      </c>
      <c r="F765" s="4">
        <f t="shared" si="56"/>
        <v>24.68</v>
      </c>
      <c r="G765" s="4">
        <f t="shared" si="60"/>
        <v>27.03</v>
      </c>
      <c r="H765" s="1">
        <v>44599</v>
      </c>
      <c r="I765" s="12">
        <f t="shared" si="57"/>
        <v>23.734100000000002</v>
      </c>
      <c r="J765" s="12">
        <f t="shared" si="58"/>
        <v>-2.2574257425742594</v>
      </c>
      <c r="K765" s="12">
        <f t="shared" si="59"/>
        <v>7.0495049504950558</v>
      </c>
    </row>
    <row r="766" spans="1:11" ht="15.75" x14ac:dyDescent="0.25">
      <c r="A766" t="s">
        <v>765</v>
      </c>
      <c r="B766">
        <v>122.6159</v>
      </c>
      <c r="C766" s="1">
        <v>44600</v>
      </c>
      <c r="D766" s="2">
        <v>24.48</v>
      </c>
      <c r="E766" s="1">
        <v>44600</v>
      </c>
      <c r="F766" s="4">
        <f t="shared" si="56"/>
        <v>24.48</v>
      </c>
      <c r="G766" s="4">
        <f t="shared" si="60"/>
        <v>26.830000000000002</v>
      </c>
      <c r="H766" s="1">
        <v>44600</v>
      </c>
      <c r="I766" s="12">
        <f t="shared" si="57"/>
        <v>22.6159</v>
      </c>
      <c r="J766" s="12">
        <f t="shared" si="58"/>
        <v>-3.0495049504950522</v>
      </c>
      <c r="K766" s="12">
        <f t="shared" si="59"/>
        <v>6.257425742574263</v>
      </c>
    </row>
    <row r="767" spans="1:11" ht="15.75" x14ac:dyDescent="0.25">
      <c r="A767" t="s">
        <v>766</v>
      </c>
      <c r="B767">
        <v>124.74930000000001</v>
      </c>
      <c r="C767" s="1">
        <v>44601</v>
      </c>
      <c r="D767" s="2">
        <v>24.959999</v>
      </c>
      <c r="E767" s="1">
        <v>44601</v>
      </c>
      <c r="F767" s="4">
        <f t="shared" si="56"/>
        <v>24.959999</v>
      </c>
      <c r="G767" s="4">
        <f t="shared" si="60"/>
        <v>27.309999000000001</v>
      </c>
      <c r="H767" s="1">
        <v>44601</v>
      </c>
      <c r="I767" s="12">
        <f t="shared" si="57"/>
        <v>24.749299999999998</v>
      </c>
      <c r="J767" s="12">
        <f t="shared" si="58"/>
        <v>-1.148518811881194</v>
      </c>
      <c r="K767" s="12">
        <f t="shared" si="59"/>
        <v>8.1584118811881332</v>
      </c>
    </row>
    <row r="768" spans="1:11" ht="15.75" x14ac:dyDescent="0.25">
      <c r="A768" t="s">
        <v>767</v>
      </c>
      <c r="B768">
        <v>123.9657</v>
      </c>
      <c r="C768" s="1">
        <v>44602</v>
      </c>
      <c r="D768" s="2">
        <v>25.040001</v>
      </c>
      <c r="E768" s="1">
        <v>44602</v>
      </c>
      <c r="F768" s="4">
        <f t="shared" si="56"/>
        <v>25.040001</v>
      </c>
      <c r="G768" s="4">
        <f t="shared" si="60"/>
        <v>27.390001000000002</v>
      </c>
      <c r="H768" s="1">
        <v>44602</v>
      </c>
      <c r="I768" s="12">
        <f t="shared" si="57"/>
        <v>23.965700000000002</v>
      </c>
      <c r="J768" s="12">
        <f t="shared" si="58"/>
        <v>-0.83167920792078798</v>
      </c>
      <c r="K768" s="12">
        <f t="shared" si="59"/>
        <v>8.4752514851485152</v>
      </c>
    </row>
    <row r="769" spans="1:11" ht="15.75" x14ac:dyDescent="0.25">
      <c r="A769" t="s">
        <v>768</v>
      </c>
      <c r="B769">
        <v>122.17230000000001</v>
      </c>
      <c r="C769" s="1">
        <v>44603</v>
      </c>
      <c r="D769" s="2">
        <v>25.02</v>
      </c>
      <c r="E769" s="1">
        <v>44603</v>
      </c>
      <c r="F769" s="4">
        <f t="shared" si="56"/>
        <v>25.02</v>
      </c>
      <c r="G769" s="4">
        <f t="shared" si="60"/>
        <v>27.37</v>
      </c>
      <c r="H769" s="1">
        <v>44603</v>
      </c>
      <c r="I769" s="12">
        <f t="shared" si="57"/>
        <v>22.172300000000011</v>
      </c>
      <c r="J769" s="12">
        <f t="shared" si="58"/>
        <v>-0.9108910891089117</v>
      </c>
      <c r="K769" s="12">
        <f t="shared" si="59"/>
        <v>8.3960396039604035</v>
      </c>
    </row>
    <row r="770" spans="1:11" ht="15.75" x14ac:dyDescent="0.25">
      <c r="A770" t="s">
        <v>769</v>
      </c>
      <c r="B770">
        <v>121.1097</v>
      </c>
      <c r="C770" s="1">
        <v>44606</v>
      </c>
      <c r="D770" s="2">
        <v>24.68</v>
      </c>
      <c r="E770" s="1">
        <v>44606</v>
      </c>
      <c r="F770" s="4">
        <f t="shared" si="56"/>
        <v>24.68</v>
      </c>
      <c r="G770" s="4">
        <f t="shared" si="60"/>
        <v>27.03</v>
      </c>
      <c r="H770" s="1">
        <v>44606</v>
      </c>
      <c r="I770" s="12">
        <f t="shared" si="57"/>
        <v>21.109700000000011</v>
      </c>
      <c r="J770" s="12">
        <f t="shared" si="58"/>
        <v>-2.2574257425742594</v>
      </c>
      <c r="K770" s="12">
        <f t="shared" si="59"/>
        <v>7.0495049504950558</v>
      </c>
    </row>
    <row r="771" spans="1:11" ht="15.75" x14ac:dyDescent="0.25">
      <c r="A771" t="s">
        <v>770</v>
      </c>
      <c r="B771">
        <v>122.4971</v>
      </c>
      <c r="C771" s="1">
        <v>44607</v>
      </c>
      <c r="D771" s="2">
        <v>24.459999</v>
      </c>
      <c r="E771" s="1">
        <v>44607</v>
      </c>
      <c r="F771" s="4">
        <f t="shared" ref="F771:F834" si="61">D771</f>
        <v>24.459999</v>
      </c>
      <c r="G771" s="4">
        <f t="shared" si="60"/>
        <v>26.809999000000001</v>
      </c>
      <c r="H771" s="1">
        <v>44607</v>
      </c>
      <c r="I771" s="12">
        <f t="shared" si="57"/>
        <v>22.497100000000003</v>
      </c>
      <c r="J771" s="12">
        <f t="shared" si="58"/>
        <v>-3.1287168316831648</v>
      </c>
      <c r="K771" s="12">
        <f t="shared" si="59"/>
        <v>6.1782138613861504</v>
      </c>
    </row>
    <row r="772" spans="1:11" ht="15.75" x14ac:dyDescent="0.25">
      <c r="A772" t="s">
        <v>771</v>
      </c>
      <c r="B772">
        <v>123.0086</v>
      </c>
      <c r="C772" s="1">
        <v>44608</v>
      </c>
      <c r="D772" s="2">
        <v>24.82</v>
      </c>
      <c r="E772" s="1">
        <v>44608</v>
      </c>
      <c r="F772" s="4">
        <f t="shared" si="61"/>
        <v>24.82</v>
      </c>
      <c r="G772" s="4">
        <f t="shared" si="60"/>
        <v>27.17</v>
      </c>
      <c r="H772" s="1">
        <v>44608</v>
      </c>
      <c r="I772" s="12">
        <f t="shared" ref="I772:I835" si="62">(B772/$B$2-1)*100</f>
        <v>23.008600000000001</v>
      </c>
      <c r="J772" s="12">
        <f t="shared" ref="J772:J835" si="63">(D772/$D$2-1)*100</f>
        <v>-1.7029702970297045</v>
      </c>
      <c r="K772" s="12">
        <f t="shared" ref="K772:K835" si="64">(G772/$G$2-1)*100</f>
        <v>7.6039603960396107</v>
      </c>
    </row>
    <row r="773" spans="1:11" ht="15.75" x14ac:dyDescent="0.25">
      <c r="A773" t="s">
        <v>772</v>
      </c>
      <c r="B773">
        <v>122.41670000000001</v>
      </c>
      <c r="C773" s="1">
        <v>44609</v>
      </c>
      <c r="D773" s="2">
        <v>24.92</v>
      </c>
      <c r="E773" s="1">
        <v>44609</v>
      </c>
      <c r="F773" s="4">
        <f t="shared" si="61"/>
        <v>24.92</v>
      </c>
      <c r="G773" s="4">
        <f t="shared" si="60"/>
        <v>27.270000000000003</v>
      </c>
      <c r="H773" s="1">
        <v>44609</v>
      </c>
      <c r="I773" s="12">
        <f t="shared" si="62"/>
        <v>22.416699999999999</v>
      </c>
      <c r="J773" s="12">
        <f t="shared" si="63"/>
        <v>-1.306930693069297</v>
      </c>
      <c r="K773" s="12">
        <f t="shared" si="64"/>
        <v>8.0000000000000071</v>
      </c>
    </row>
    <row r="774" spans="1:11" ht="15.75" x14ac:dyDescent="0.25">
      <c r="A774" t="s">
        <v>773</v>
      </c>
      <c r="B774">
        <v>121.41459999999999</v>
      </c>
      <c r="C774" s="1">
        <v>44610</v>
      </c>
      <c r="D774" s="2">
        <v>24.48</v>
      </c>
      <c r="E774" s="1">
        <v>44610</v>
      </c>
      <c r="F774" s="4">
        <f t="shared" si="61"/>
        <v>24.48</v>
      </c>
      <c r="G774" s="4">
        <f t="shared" si="60"/>
        <v>26.830000000000002</v>
      </c>
      <c r="H774" s="1">
        <v>44610</v>
      </c>
      <c r="I774" s="12">
        <f t="shared" si="62"/>
        <v>21.414599999999993</v>
      </c>
      <c r="J774" s="12">
        <f t="shared" si="63"/>
        <v>-3.0495049504950522</v>
      </c>
      <c r="K774" s="12">
        <f t="shared" si="64"/>
        <v>6.257425742574263</v>
      </c>
    </row>
    <row r="775" spans="1:11" ht="15.75" x14ac:dyDescent="0.25">
      <c r="A775" t="s">
        <v>774</v>
      </c>
      <c r="B775">
        <v>120.8961</v>
      </c>
      <c r="C775" s="1">
        <v>44613</v>
      </c>
      <c r="D775" s="2">
        <v>24.34</v>
      </c>
      <c r="E775" s="1">
        <v>44613</v>
      </c>
      <c r="F775" s="4">
        <f t="shared" si="61"/>
        <v>24.34</v>
      </c>
      <c r="G775" s="4">
        <f t="shared" si="60"/>
        <v>26.69</v>
      </c>
      <c r="H775" s="1">
        <v>44613</v>
      </c>
      <c r="I775" s="12">
        <f t="shared" si="62"/>
        <v>20.896099999999997</v>
      </c>
      <c r="J775" s="12">
        <f t="shared" si="63"/>
        <v>-3.6039603960396072</v>
      </c>
      <c r="K775" s="12">
        <f t="shared" si="64"/>
        <v>5.702970297029708</v>
      </c>
    </row>
    <row r="776" spans="1:11" ht="15.75" x14ac:dyDescent="0.25">
      <c r="A776" t="s">
        <v>775</v>
      </c>
      <c r="B776">
        <v>119.32689999999999</v>
      </c>
      <c r="C776" s="1">
        <v>44614</v>
      </c>
      <c r="D776" s="2">
        <v>23.620000999999998</v>
      </c>
      <c r="E776" s="1">
        <v>44614</v>
      </c>
      <c r="F776" s="4">
        <f t="shared" si="61"/>
        <v>23.620000999999998</v>
      </c>
      <c r="G776" s="4">
        <f t="shared" si="60"/>
        <v>25.970001</v>
      </c>
      <c r="H776" s="1">
        <v>44614</v>
      </c>
      <c r="I776" s="12">
        <f t="shared" si="62"/>
        <v>19.326899999999991</v>
      </c>
      <c r="J776" s="12">
        <f t="shared" si="63"/>
        <v>-6.4554415841584163</v>
      </c>
      <c r="K776" s="12">
        <f t="shared" si="64"/>
        <v>2.8514891089108874</v>
      </c>
    </row>
    <row r="777" spans="1:11" ht="15.75" x14ac:dyDescent="0.25">
      <c r="A777" t="s">
        <v>776</v>
      </c>
      <c r="B777">
        <v>119.2294</v>
      </c>
      <c r="C777" s="1">
        <v>44615</v>
      </c>
      <c r="D777" s="2">
        <v>23.799999</v>
      </c>
      <c r="E777" s="1">
        <v>44615</v>
      </c>
      <c r="F777" s="4">
        <f t="shared" si="61"/>
        <v>23.799999</v>
      </c>
      <c r="G777" s="4">
        <f t="shared" si="60"/>
        <v>26.149999000000001</v>
      </c>
      <c r="H777" s="1">
        <v>44615</v>
      </c>
      <c r="I777" s="12">
        <f t="shared" si="62"/>
        <v>19.229399999999998</v>
      </c>
      <c r="J777" s="12">
        <f t="shared" si="63"/>
        <v>-5.742578217821781</v>
      </c>
      <c r="K777" s="12">
        <f t="shared" si="64"/>
        <v>3.5643524752475342</v>
      </c>
    </row>
    <row r="778" spans="1:11" ht="15.75" x14ac:dyDescent="0.25">
      <c r="A778" t="s">
        <v>777</v>
      </c>
      <c r="B778">
        <v>117.6005</v>
      </c>
      <c r="C778" s="1">
        <v>44616</v>
      </c>
      <c r="D778" s="2">
        <v>23.059999000000001</v>
      </c>
      <c r="E778" s="1">
        <v>44616</v>
      </c>
      <c r="F778" s="4">
        <f t="shared" si="61"/>
        <v>23.059999000000001</v>
      </c>
      <c r="G778" s="4">
        <f t="shared" si="60"/>
        <v>25.409999000000003</v>
      </c>
      <c r="H778" s="1">
        <v>44616</v>
      </c>
      <c r="I778" s="12">
        <f t="shared" si="62"/>
        <v>17.600499999999997</v>
      </c>
      <c r="J778" s="12">
        <f t="shared" si="63"/>
        <v>-8.6732712871287028</v>
      </c>
      <c r="K778" s="12">
        <f t="shared" si="64"/>
        <v>0.63365940594060088</v>
      </c>
    </row>
    <row r="779" spans="1:11" ht="15.75" x14ac:dyDescent="0.25">
      <c r="A779" t="s">
        <v>778</v>
      </c>
      <c r="B779">
        <v>117.8175</v>
      </c>
      <c r="C779" s="1">
        <v>44617</v>
      </c>
      <c r="D779" s="2">
        <v>22.92</v>
      </c>
      <c r="E779" s="1">
        <v>44617</v>
      </c>
      <c r="F779" s="4">
        <f t="shared" si="61"/>
        <v>22.92</v>
      </c>
      <c r="G779" s="4">
        <f t="shared" si="60"/>
        <v>25.270000000000003</v>
      </c>
      <c r="H779" s="1">
        <v>44617</v>
      </c>
      <c r="I779" s="12">
        <f t="shared" si="62"/>
        <v>17.817499999999995</v>
      </c>
      <c r="J779" s="12">
        <f t="shared" si="63"/>
        <v>-9.2277227722772253</v>
      </c>
      <c r="K779" s="12">
        <f t="shared" si="64"/>
        <v>7.9207920792101483E-2</v>
      </c>
    </row>
    <row r="780" spans="1:11" ht="15.75" x14ac:dyDescent="0.25">
      <c r="A780" t="s">
        <v>779</v>
      </c>
      <c r="B780">
        <v>118.2313</v>
      </c>
      <c r="C780" s="1">
        <v>44620</v>
      </c>
      <c r="D780" s="2">
        <v>22.879999000000002</v>
      </c>
      <c r="E780" s="1">
        <v>44620</v>
      </c>
      <c r="F780" s="4">
        <f t="shared" si="61"/>
        <v>22.879999000000002</v>
      </c>
      <c r="G780" s="4">
        <f t="shared" si="60"/>
        <v>25.229999000000003</v>
      </c>
      <c r="H780" s="1">
        <v>44620</v>
      </c>
      <c r="I780" s="12">
        <f t="shared" si="62"/>
        <v>18.231299999999994</v>
      </c>
      <c r="J780" s="12">
        <f t="shared" si="63"/>
        <v>-9.3861425742574163</v>
      </c>
      <c r="K780" s="12">
        <f t="shared" si="64"/>
        <v>-7.9211881188112621E-2</v>
      </c>
    </row>
    <row r="781" spans="1:11" ht="15.75" x14ac:dyDescent="0.25">
      <c r="A781" t="s">
        <v>780</v>
      </c>
      <c r="B781">
        <v>118.2079</v>
      </c>
      <c r="C781" s="1">
        <v>44621</v>
      </c>
      <c r="D781" s="2">
        <v>22.879999000000002</v>
      </c>
      <c r="E781" s="1">
        <v>44621</v>
      </c>
      <c r="F781" s="4">
        <f t="shared" si="61"/>
        <v>22.879999000000002</v>
      </c>
      <c r="G781" s="4">
        <f t="shared" si="60"/>
        <v>25.229999000000003</v>
      </c>
      <c r="H781" s="1">
        <v>44621</v>
      </c>
      <c r="I781" s="12">
        <f t="shared" si="62"/>
        <v>18.207899999999988</v>
      </c>
      <c r="J781" s="12">
        <f t="shared" si="63"/>
        <v>-9.3861425742574163</v>
      </c>
      <c r="K781" s="12">
        <f t="shared" si="64"/>
        <v>-7.9211881188112621E-2</v>
      </c>
    </row>
    <row r="782" spans="1:11" ht="15.75" x14ac:dyDescent="0.25">
      <c r="A782" t="s">
        <v>781</v>
      </c>
      <c r="B782">
        <v>117.3001</v>
      </c>
      <c r="C782" s="1">
        <v>44622</v>
      </c>
      <c r="D782" s="2">
        <v>22.5</v>
      </c>
      <c r="E782" s="1">
        <v>44622</v>
      </c>
      <c r="F782" s="4">
        <f t="shared" si="61"/>
        <v>22.5</v>
      </c>
      <c r="G782" s="4">
        <f t="shared" si="60"/>
        <v>24.85</v>
      </c>
      <c r="H782" s="1">
        <v>44622</v>
      </c>
      <c r="I782" s="12">
        <f t="shared" si="62"/>
        <v>17.300099999999997</v>
      </c>
      <c r="J782" s="12">
        <f t="shared" si="63"/>
        <v>-10.89108910891089</v>
      </c>
      <c r="K782" s="12">
        <f t="shared" si="64"/>
        <v>-1.5841584158415745</v>
      </c>
    </row>
    <row r="783" spans="1:11" ht="15.75" x14ac:dyDescent="0.25">
      <c r="A783" t="s">
        <v>782</v>
      </c>
      <c r="B783">
        <v>117.2196</v>
      </c>
      <c r="C783" s="1">
        <v>44623</v>
      </c>
      <c r="D783" s="2">
        <v>22.639999</v>
      </c>
      <c r="E783" s="1">
        <v>44623</v>
      </c>
      <c r="F783" s="4">
        <f t="shared" si="61"/>
        <v>22.639999</v>
      </c>
      <c r="G783" s="4">
        <f t="shared" si="60"/>
        <v>24.989999000000001</v>
      </c>
      <c r="H783" s="1">
        <v>44623</v>
      </c>
      <c r="I783" s="12">
        <f t="shared" si="62"/>
        <v>17.2196</v>
      </c>
      <c r="J783" s="12">
        <f t="shared" si="63"/>
        <v>-10.336637623762378</v>
      </c>
      <c r="K783" s="12">
        <f t="shared" si="64"/>
        <v>-1.029706930693064</v>
      </c>
    </row>
    <row r="784" spans="1:11" ht="15.75" x14ac:dyDescent="0.25">
      <c r="A784" t="s">
        <v>783</v>
      </c>
      <c r="B784">
        <v>115.92619999999999</v>
      </c>
      <c r="C784" s="1">
        <v>44624</v>
      </c>
      <c r="D784" s="2">
        <v>22.059999000000001</v>
      </c>
      <c r="E784" s="1">
        <v>44624</v>
      </c>
      <c r="F784" s="4">
        <f t="shared" si="61"/>
        <v>22.059999000000001</v>
      </c>
      <c r="G784" s="4">
        <f t="shared" si="60"/>
        <v>24.409999000000003</v>
      </c>
      <c r="H784" s="1">
        <v>44624</v>
      </c>
      <c r="I784" s="12">
        <f t="shared" si="62"/>
        <v>15.926200000000001</v>
      </c>
      <c r="J784" s="12">
        <f t="shared" si="63"/>
        <v>-12.633667326732667</v>
      </c>
      <c r="K784" s="12">
        <f t="shared" si="64"/>
        <v>-3.3267366336633519</v>
      </c>
    </row>
    <row r="785" spans="1:11" ht="15.75" x14ac:dyDescent="0.25">
      <c r="A785" t="s">
        <v>784</v>
      </c>
      <c r="B785">
        <v>114.1711</v>
      </c>
      <c r="C785" s="1">
        <v>44627</v>
      </c>
      <c r="D785" s="2">
        <v>21.219999000000001</v>
      </c>
      <c r="E785" s="1">
        <v>44627</v>
      </c>
      <c r="F785" s="4">
        <f t="shared" si="61"/>
        <v>21.219999000000001</v>
      </c>
      <c r="G785" s="4">
        <f t="shared" ref="G785:G840" si="65">F785+2.35</f>
        <v>23.569999000000003</v>
      </c>
      <c r="H785" s="1">
        <v>44627</v>
      </c>
      <c r="I785" s="12">
        <f t="shared" si="62"/>
        <v>14.171099999999992</v>
      </c>
      <c r="J785" s="12">
        <f t="shared" si="63"/>
        <v>-15.960399999999996</v>
      </c>
      <c r="K785" s="12">
        <f t="shared" si="64"/>
        <v>-6.6534693069306812</v>
      </c>
    </row>
    <row r="786" spans="1:11" ht="15.75" x14ac:dyDescent="0.25">
      <c r="A786" t="s">
        <v>785</v>
      </c>
      <c r="B786">
        <v>113.15300000000001</v>
      </c>
      <c r="C786" s="1">
        <v>44628</v>
      </c>
      <c r="D786" s="2">
        <v>20.879999000000002</v>
      </c>
      <c r="E786" s="1">
        <v>44628</v>
      </c>
      <c r="F786" s="4">
        <f t="shared" si="61"/>
        <v>20.879999000000002</v>
      </c>
      <c r="G786" s="4">
        <f t="shared" si="65"/>
        <v>23.229999000000003</v>
      </c>
      <c r="H786" s="1">
        <v>44628</v>
      </c>
      <c r="I786" s="12">
        <f t="shared" si="62"/>
        <v>13.153000000000015</v>
      </c>
      <c r="J786" s="12">
        <f t="shared" si="63"/>
        <v>-17.306934653465344</v>
      </c>
      <c r="K786" s="12">
        <f t="shared" si="64"/>
        <v>-8.0000039603960289</v>
      </c>
    </row>
    <row r="787" spans="1:11" ht="15.75" x14ac:dyDescent="0.25">
      <c r="A787" t="s">
        <v>786</v>
      </c>
      <c r="B787">
        <v>113.32040000000001</v>
      </c>
      <c r="C787" s="1">
        <v>44629</v>
      </c>
      <c r="D787" s="2">
        <v>20.780000999999999</v>
      </c>
      <c r="E787" s="1">
        <v>44629</v>
      </c>
      <c r="F787" s="4">
        <f t="shared" si="61"/>
        <v>20.780000999999999</v>
      </c>
      <c r="G787" s="4">
        <f t="shared" si="65"/>
        <v>23.130001</v>
      </c>
      <c r="H787" s="1">
        <v>44629</v>
      </c>
      <c r="I787" s="12">
        <f t="shared" si="62"/>
        <v>13.32040000000001</v>
      </c>
      <c r="J787" s="12">
        <f t="shared" si="63"/>
        <v>-17.702966336633676</v>
      </c>
      <c r="K787" s="12">
        <f t="shared" si="64"/>
        <v>-8.3960356435643586</v>
      </c>
    </row>
    <row r="788" spans="1:11" ht="15.75" x14ac:dyDescent="0.25">
      <c r="A788" t="s">
        <v>787</v>
      </c>
      <c r="B788">
        <v>113.9903</v>
      </c>
      <c r="C788" s="1">
        <v>44630</v>
      </c>
      <c r="D788" s="2">
        <v>21.1</v>
      </c>
      <c r="E788" s="1">
        <v>44630</v>
      </c>
      <c r="F788" s="4">
        <f t="shared" si="61"/>
        <v>21.1</v>
      </c>
      <c r="G788" s="4">
        <f t="shared" si="65"/>
        <v>23.450000000000003</v>
      </c>
      <c r="H788" s="1">
        <v>44630</v>
      </c>
      <c r="I788" s="12">
        <f t="shared" si="62"/>
        <v>13.990300000000012</v>
      </c>
      <c r="J788" s="12">
        <f t="shared" si="63"/>
        <v>-16.435643564356429</v>
      </c>
      <c r="K788" s="12">
        <f t="shared" si="64"/>
        <v>-7.1287128712871128</v>
      </c>
    </row>
    <row r="789" spans="1:11" ht="15.75" x14ac:dyDescent="0.25">
      <c r="A789" t="s">
        <v>788</v>
      </c>
      <c r="B789">
        <v>112.1178</v>
      </c>
      <c r="C789" s="1">
        <v>44631</v>
      </c>
      <c r="D789" s="2">
        <v>20.799999</v>
      </c>
      <c r="E789" s="1">
        <v>44631</v>
      </c>
      <c r="F789" s="4">
        <f t="shared" si="61"/>
        <v>20.799999</v>
      </c>
      <c r="G789" s="4">
        <f t="shared" si="65"/>
        <v>23.149999000000001</v>
      </c>
      <c r="H789" s="1">
        <v>44631</v>
      </c>
      <c r="I789" s="12">
        <f t="shared" si="62"/>
        <v>12.117800000000001</v>
      </c>
      <c r="J789" s="12">
        <f t="shared" si="63"/>
        <v>-17.623766336633661</v>
      </c>
      <c r="K789" s="12">
        <f t="shared" si="64"/>
        <v>-8.3168356435643567</v>
      </c>
    </row>
    <row r="790" spans="1:11" ht="15.75" x14ac:dyDescent="0.25">
      <c r="A790" t="s">
        <v>789</v>
      </c>
      <c r="B790">
        <v>108.9178</v>
      </c>
      <c r="C790" s="1">
        <v>44634</v>
      </c>
      <c r="D790" s="2">
        <v>19.799999</v>
      </c>
      <c r="E790" s="1">
        <v>44634</v>
      </c>
      <c r="F790" s="4">
        <f t="shared" si="61"/>
        <v>19.799999</v>
      </c>
      <c r="G790" s="4">
        <f t="shared" si="65"/>
        <v>22.149999000000001</v>
      </c>
      <c r="H790" s="1">
        <v>44634</v>
      </c>
      <c r="I790" s="12">
        <f t="shared" si="62"/>
        <v>8.917799999999998</v>
      </c>
      <c r="J790" s="12">
        <f t="shared" si="63"/>
        <v>-21.584162376237625</v>
      </c>
      <c r="K790" s="12">
        <f t="shared" si="64"/>
        <v>-12.27723168316831</v>
      </c>
    </row>
    <row r="791" spans="1:11" ht="15.75" x14ac:dyDescent="0.25">
      <c r="A791" t="s">
        <v>790</v>
      </c>
      <c r="B791">
        <v>107.8544</v>
      </c>
      <c r="C791" s="1">
        <v>44635</v>
      </c>
      <c r="D791" s="2">
        <v>18.649999999999999</v>
      </c>
      <c r="E791" s="1">
        <v>44635</v>
      </c>
      <c r="F791" s="4">
        <f t="shared" si="61"/>
        <v>18.649999999999999</v>
      </c>
      <c r="G791" s="4">
        <f t="shared" si="65"/>
        <v>21</v>
      </c>
      <c r="H791" s="1">
        <v>44635</v>
      </c>
      <c r="I791" s="12">
        <f t="shared" si="62"/>
        <v>7.8543999999999947</v>
      </c>
      <c r="J791" s="12">
        <f t="shared" si="63"/>
        <v>-26.138613861386141</v>
      </c>
      <c r="K791" s="12">
        <f t="shared" si="64"/>
        <v>-16.831683168316836</v>
      </c>
    </row>
    <row r="792" spans="1:11" ht="15.75" x14ac:dyDescent="0.25">
      <c r="A792" t="s">
        <v>791</v>
      </c>
      <c r="B792">
        <v>111.55419999999999</v>
      </c>
      <c r="C792" s="1">
        <v>44636</v>
      </c>
      <c r="D792" s="2">
        <v>20.239999999999998</v>
      </c>
      <c r="E792" s="1">
        <v>44636</v>
      </c>
      <c r="F792" s="4">
        <f t="shared" si="61"/>
        <v>20.239999999999998</v>
      </c>
      <c r="G792" s="4">
        <f t="shared" si="65"/>
        <v>22.59</v>
      </c>
      <c r="H792" s="1">
        <v>44636</v>
      </c>
      <c r="I792" s="12">
        <f t="shared" si="62"/>
        <v>11.554200000000003</v>
      </c>
      <c r="J792" s="12">
        <f t="shared" si="63"/>
        <v>-19.841584158415849</v>
      </c>
      <c r="K792" s="12">
        <f t="shared" si="64"/>
        <v>-10.534653465346533</v>
      </c>
    </row>
    <row r="793" spans="1:11" ht="15.75" x14ac:dyDescent="0.25">
      <c r="A793" t="s">
        <v>792</v>
      </c>
      <c r="B793">
        <v>113.6708</v>
      </c>
      <c r="C793" s="1">
        <v>44637</v>
      </c>
      <c r="D793" s="2">
        <v>21.68</v>
      </c>
      <c r="E793" s="1">
        <v>44637</v>
      </c>
      <c r="F793" s="4">
        <f t="shared" si="61"/>
        <v>21.68</v>
      </c>
      <c r="G793" s="4">
        <f t="shared" si="65"/>
        <v>24.03</v>
      </c>
      <c r="H793" s="1">
        <v>44637</v>
      </c>
      <c r="I793" s="12">
        <f t="shared" si="62"/>
        <v>13.670800000000005</v>
      </c>
      <c r="J793" s="12">
        <f t="shared" si="63"/>
        <v>-14.138613861386141</v>
      </c>
      <c r="K793" s="12">
        <f t="shared" si="64"/>
        <v>-4.8316831683168253</v>
      </c>
    </row>
    <row r="794" spans="1:11" ht="15.75" x14ac:dyDescent="0.25">
      <c r="A794" t="s">
        <v>793</v>
      </c>
      <c r="B794">
        <v>115.6324</v>
      </c>
      <c r="C794" s="1">
        <v>44638</v>
      </c>
      <c r="D794" s="2">
        <v>21.66</v>
      </c>
      <c r="E794" s="1">
        <v>44638</v>
      </c>
      <c r="F794" s="4">
        <f t="shared" si="61"/>
        <v>21.66</v>
      </c>
      <c r="G794" s="4">
        <f t="shared" si="65"/>
        <v>24.01</v>
      </c>
      <c r="H794" s="1">
        <v>44638</v>
      </c>
      <c r="I794" s="12">
        <f t="shared" si="62"/>
        <v>15.632400000000013</v>
      </c>
      <c r="J794" s="12">
        <f t="shared" si="63"/>
        <v>-14.21782178217822</v>
      </c>
      <c r="K794" s="12">
        <f t="shared" si="64"/>
        <v>-4.9108910891089046</v>
      </c>
    </row>
    <row r="795" spans="1:11" ht="15.75" x14ac:dyDescent="0.25">
      <c r="A795" t="s">
        <v>794</v>
      </c>
      <c r="B795">
        <v>114.6454</v>
      </c>
      <c r="C795" s="1">
        <v>44641</v>
      </c>
      <c r="D795" s="2">
        <v>21.4</v>
      </c>
      <c r="E795" s="1">
        <v>44641</v>
      </c>
      <c r="F795" s="4">
        <f t="shared" si="61"/>
        <v>21.4</v>
      </c>
      <c r="G795" s="4">
        <f t="shared" si="65"/>
        <v>23.75</v>
      </c>
      <c r="H795" s="1">
        <v>44641</v>
      </c>
      <c r="I795" s="12">
        <f t="shared" si="62"/>
        <v>14.645399999999986</v>
      </c>
      <c r="J795" s="12">
        <f t="shared" si="63"/>
        <v>-15.24752475247525</v>
      </c>
      <c r="K795" s="12">
        <f t="shared" si="64"/>
        <v>-5.9405940594059459</v>
      </c>
    </row>
    <row r="796" spans="1:11" ht="15.75" x14ac:dyDescent="0.25">
      <c r="A796" t="s">
        <v>795</v>
      </c>
      <c r="B796">
        <v>115.70950000000001</v>
      </c>
      <c r="C796" s="1">
        <v>44642</v>
      </c>
      <c r="D796" s="2">
        <v>22.08</v>
      </c>
      <c r="E796" s="1">
        <v>44642</v>
      </c>
      <c r="F796" s="4">
        <f t="shared" si="61"/>
        <v>22.08</v>
      </c>
      <c r="G796" s="4">
        <f t="shared" si="65"/>
        <v>24.43</v>
      </c>
      <c r="H796" s="1">
        <v>44642</v>
      </c>
      <c r="I796" s="12">
        <f t="shared" si="62"/>
        <v>15.709499999999998</v>
      </c>
      <c r="J796" s="12">
        <f t="shared" si="63"/>
        <v>-12.554455445544566</v>
      </c>
      <c r="K796" s="12">
        <f t="shared" si="64"/>
        <v>-3.2475247524752504</v>
      </c>
    </row>
    <row r="797" spans="1:11" ht="15.75" x14ac:dyDescent="0.25">
      <c r="A797" t="s">
        <v>796</v>
      </c>
      <c r="B797">
        <v>115.52119999999999</v>
      </c>
      <c r="C797" s="1">
        <v>44643</v>
      </c>
      <c r="D797" s="2">
        <v>22.32</v>
      </c>
      <c r="E797" s="1">
        <v>44643</v>
      </c>
      <c r="F797" s="4">
        <f t="shared" si="61"/>
        <v>22.32</v>
      </c>
      <c r="G797" s="4">
        <f t="shared" si="65"/>
        <v>24.67</v>
      </c>
      <c r="H797" s="1">
        <v>44643</v>
      </c>
      <c r="I797" s="12">
        <f t="shared" si="62"/>
        <v>15.52119999999999</v>
      </c>
      <c r="J797" s="12">
        <f t="shared" si="63"/>
        <v>-11.603960396039604</v>
      </c>
      <c r="K797" s="12">
        <f t="shared" si="64"/>
        <v>-2.297029702970288</v>
      </c>
    </row>
    <row r="798" spans="1:11" ht="15.75" x14ac:dyDescent="0.25">
      <c r="A798" t="s">
        <v>797</v>
      </c>
      <c r="B798">
        <v>116.2124</v>
      </c>
      <c r="C798" s="1">
        <v>44644</v>
      </c>
      <c r="D798" s="2">
        <v>22.139999</v>
      </c>
      <c r="E798" s="1">
        <v>44644</v>
      </c>
      <c r="F798" s="4">
        <f t="shared" si="61"/>
        <v>22.139999</v>
      </c>
      <c r="G798" s="4">
        <f t="shared" si="65"/>
        <v>24.489999000000001</v>
      </c>
      <c r="H798" s="1">
        <v>44644</v>
      </c>
      <c r="I798" s="12">
        <f t="shared" si="62"/>
        <v>16.212399999999995</v>
      </c>
      <c r="J798" s="12">
        <f t="shared" si="63"/>
        <v>-12.31683564356436</v>
      </c>
      <c r="K798" s="12">
        <f t="shared" si="64"/>
        <v>-3.0099049504950459</v>
      </c>
    </row>
    <row r="799" spans="1:11" ht="15.75" x14ac:dyDescent="0.25">
      <c r="A799" t="s">
        <v>798</v>
      </c>
      <c r="B799">
        <v>114.7577</v>
      </c>
      <c r="C799" s="1">
        <v>44645</v>
      </c>
      <c r="D799" s="2">
        <v>21.58</v>
      </c>
      <c r="E799" s="1">
        <v>44645</v>
      </c>
      <c r="F799" s="4">
        <f t="shared" si="61"/>
        <v>21.58</v>
      </c>
      <c r="G799" s="4">
        <f t="shared" si="65"/>
        <v>23.93</v>
      </c>
      <c r="H799" s="1">
        <v>44645</v>
      </c>
      <c r="I799" s="12">
        <f t="shared" si="62"/>
        <v>14.757700000000007</v>
      </c>
      <c r="J799" s="12">
        <f t="shared" si="63"/>
        <v>-14.534653465346537</v>
      </c>
      <c r="K799" s="12">
        <f t="shared" si="64"/>
        <v>-5.2277227722772324</v>
      </c>
    </row>
    <row r="800" spans="1:11" ht="15.75" x14ac:dyDescent="0.25">
      <c r="A800" t="s">
        <v>799</v>
      </c>
      <c r="B800">
        <v>115.09220000000001</v>
      </c>
      <c r="C800" s="1">
        <v>44648</v>
      </c>
      <c r="D800" s="2">
        <v>21.879999000000002</v>
      </c>
      <c r="E800" s="1">
        <v>44648</v>
      </c>
      <c r="F800" s="4">
        <f t="shared" si="61"/>
        <v>21.879999000000002</v>
      </c>
      <c r="G800" s="4">
        <f t="shared" si="65"/>
        <v>24.229999000000003</v>
      </c>
      <c r="H800" s="1">
        <v>44648</v>
      </c>
      <c r="I800" s="12">
        <f t="shared" si="62"/>
        <v>15.0922</v>
      </c>
      <c r="J800" s="12">
        <f t="shared" si="63"/>
        <v>-13.34653861386138</v>
      </c>
      <c r="K800" s="12">
        <f t="shared" si="64"/>
        <v>-4.039607920792065</v>
      </c>
    </row>
    <row r="801" spans="1:11" ht="15.75" x14ac:dyDescent="0.25">
      <c r="A801" t="s">
        <v>800</v>
      </c>
      <c r="B801">
        <v>115.783</v>
      </c>
      <c r="C801" s="1">
        <v>44649</v>
      </c>
      <c r="D801" s="2">
        <v>22.120000999999998</v>
      </c>
      <c r="E801" s="1">
        <v>44649</v>
      </c>
      <c r="F801" s="4">
        <f t="shared" si="61"/>
        <v>22.120000999999998</v>
      </c>
      <c r="G801" s="4">
        <f t="shared" si="65"/>
        <v>24.470001</v>
      </c>
      <c r="H801" s="1">
        <v>44649</v>
      </c>
      <c r="I801" s="12">
        <f t="shared" si="62"/>
        <v>15.782999999999991</v>
      </c>
      <c r="J801" s="12">
        <f t="shared" si="63"/>
        <v>-12.396035643564362</v>
      </c>
      <c r="K801" s="12">
        <f t="shared" si="64"/>
        <v>-3.0891049504950474</v>
      </c>
    </row>
    <row r="802" spans="1:11" ht="15.75" x14ac:dyDescent="0.25">
      <c r="A802" t="s">
        <v>801</v>
      </c>
      <c r="B802">
        <v>115.84520000000001</v>
      </c>
      <c r="C802" s="1">
        <v>44650</v>
      </c>
      <c r="D802" s="2">
        <v>22.4</v>
      </c>
      <c r="E802" s="1">
        <v>44650</v>
      </c>
      <c r="F802" s="4">
        <f t="shared" si="61"/>
        <v>22.4</v>
      </c>
      <c r="G802" s="4">
        <f t="shared" si="65"/>
        <v>24.75</v>
      </c>
      <c r="H802" s="1">
        <v>44650</v>
      </c>
      <c r="I802" s="12">
        <f t="shared" si="62"/>
        <v>15.845200000000004</v>
      </c>
      <c r="J802" s="12">
        <f t="shared" si="63"/>
        <v>-11.287128712871297</v>
      </c>
      <c r="K802" s="12">
        <f t="shared" si="64"/>
        <v>-1.980198019801982</v>
      </c>
    </row>
    <row r="803" spans="1:11" ht="15.75" x14ac:dyDescent="0.25">
      <c r="A803" t="s">
        <v>802</v>
      </c>
      <c r="B803">
        <v>114.3874</v>
      </c>
      <c r="C803" s="1">
        <v>44651</v>
      </c>
      <c r="D803" s="2">
        <v>22.280000999999999</v>
      </c>
      <c r="E803" s="1">
        <v>44651</v>
      </c>
      <c r="F803" s="4">
        <f t="shared" si="61"/>
        <v>22.280000999999999</v>
      </c>
      <c r="G803" s="4">
        <f t="shared" si="65"/>
        <v>24.630001</v>
      </c>
      <c r="H803" s="1">
        <v>44651</v>
      </c>
      <c r="I803" s="12">
        <f t="shared" si="62"/>
        <v>14.387400000000007</v>
      </c>
      <c r="J803" s="12">
        <f t="shared" si="63"/>
        <v>-11.762372277227728</v>
      </c>
      <c r="K803" s="12">
        <f t="shared" si="64"/>
        <v>-2.4554415841584132</v>
      </c>
    </row>
    <row r="804" spans="1:11" ht="15.75" x14ac:dyDescent="0.25">
      <c r="A804" t="s">
        <v>803</v>
      </c>
      <c r="B804">
        <v>115.0967</v>
      </c>
      <c r="C804" s="1">
        <v>44652</v>
      </c>
      <c r="D804" s="2">
        <v>22.26</v>
      </c>
      <c r="E804" s="1">
        <v>44652</v>
      </c>
      <c r="F804" s="4">
        <f t="shared" si="61"/>
        <v>22.26</v>
      </c>
      <c r="G804" s="4">
        <f t="shared" si="65"/>
        <v>24.610000000000003</v>
      </c>
      <c r="H804" s="1">
        <v>44652</v>
      </c>
      <c r="I804" s="12">
        <f t="shared" si="62"/>
        <v>15.096700000000007</v>
      </c>
      <c r="J804" s="12">
        <f t="shared" si="63"/>
        <v>-11.841584158415831</v>
      </c>
      <c r="K804" s="12">
        <f t="shared" si="64"/>
        <v>-2.5346534653465258</v>
      </c>
    </row>
    <row r="805" spans="1:11" ht="15.75" x14ac:dyDescent="0.25">
      <c r="A805" t="s">
        <v>804</v>
      </c>
      <c r="B805">
        <v>116.8374</v>
      </c>
      <c r="C805" s="1">
        <v>44655</v>
      </c>
      <c r="D805" s="2">
        <v>22.700001</v>
      </c>
      <c r="E805" s="1">
        <v>44655</v>
      </c>
      <c r="F805" s="4">
        <f t="shared" si="61"/>
        <v>22.700001</v>
      </c>
      <c r="G805" s="4">
        <f t="shared" si="65"/>
        <v>25.050001000000002</v>
      </c>
      <c r="H805" s="1">
        <v>44655</v>
      </c>
      <c r="I805" s="12">
        <f t="shared" si="62"/>
        <v>16.837400000000002</v>
      </c>
      <c r="J805" s="12">
        <f t="shared" si="63"/>
        <v>-10.099005940594063</v>
      </c>
      <c r="K805" s="12">
        <f t="shared" si="64"/>
        <v>-0.79207524752474834</v>
      </c>
    </row>
    <row r="806" spans="1:11" ht="15.75" x14ac:dyDescent="0.25">
      <c r="A806" t="s">
        <v>805</v>
      </c>
      <c r="B806">
        <v>114.2878</v>
      </c>
      <c r="C806" s="1">
        <v>44657</v>
      </c>
      <c r="D806" s="2">
        <v>22.26</v>
      </c>
      <c r="E806" s="1">
        <v>44657</v>
      </c>
      <c r="F806" s="4">
        <f t="shared" si="61"/>
        <v>22.26</v>
      </c>
      <c r="G806" s="4">
        <f t="shared" si="65"/>
        <v>24.610000000000003</v>
      </c>
      <c r="H806" s="1">
        <v>44657</v>
      </c>
      <c r="I806" s="12">
        <f t="shared" si="62"/>
        <v>14.287800000000006</v>
      </c>
      <c r="J806" s="12">
        <f t="shared" si="63"/>
        <v>-11.841584158415831</v>
      </c>
      <c r="K806" s="12">
        <f t="shared" si="64"/>
        <v>-2.5346534653465258</v>
      </c>
    </row>
    <row r="807" spans="1:11" ht="15.75" x14ac:dyDescent="0.25">
      <c r="A807" t="s">
        <v>806</v>
      </c>
      <c r="B807">
        <v>113.5934</v>
      </c>
      <c r="C807" s="1">
        <v>44658</v>
      </c>
      <c r="D807" s="2">
        <v>22.02</v>
      </c>
      <c r="E807" s="1">
        <v>44658</v>
      </c>
      <c r="F807" s="4">
        <f t="shared" si="61"/>
        <v>22.02</v>
      </c>
      <c r="G807" s="4">
        <f t="shared" si="65"/>
        <v>24.37</v>
      </c>
      <c r="H807" s="1">
        <v>44658</v>
      </c>
      <c r="I807" s="12">
        <f t="shared" si="62"/>
        <v>13.593399999999999</v>
      </c>
      <c r="J807" s="12">
        <f t="shared" si="63"/>
        <v>-12.792079207920793</v>
      </c>
      <c r="K807" s="12">
        <f t="shared" si="64"/>
        <v>-3.4851485148514771</v>
      </c>
    </row>
    <row r="808" spans="1:11" ht="15.75" x14ac:dyDescent="0.25">
      <c r="A808" t="s">
        <v>807</v>
      </c>
      <c r="B808">
        <v>113.7444</v>
      </c>
      <c r="C808" s="1">
        <v>44659</v>
      </c>
      <c r="D808" s="2">
        <v>22.1</v>
      </c>
      <c r="E808" s="1">
        <v>44659</v>
      </c>
      <c r="F808" s="4">
        <f t="shared" si="61"/>
        <v>22.1</v>
      </c>
      <c r="G808" s="4">
        <f t="shared" si="65"/>
        <v>24.450000000000003</v>
      </c>
      <c r="H808" s="1">
        <v>44659</v>
      </c>
      <c r="I808" s="12">
        <f t="shared" si="62"/>
        <v>13.74439999999999</v>
      </c>
      <c r="J808" s="12">
        <f t="shared" si="63"/>
        <v>-12.475247524752465</v>
      </c>
      <c r="K808" s="12">
        <f t="shared" si="64"/>
        <v>-3.16831683168316</v>
      </c>
    </row>
    <row r="809" spans="1:11" ht="15.75" x14ac:dyDescent="0.25">
      <c r="A809" t="s">
        <v>808</v>
      </c>
      <c r="B809">
        <v>111.65009999999999</v>
      </c>
      <c r="C809" s="1">
        <v>44662</v>
      </c>
      <c r="D809" s="2">
        <v>21.42</v>
      </c>
      <c r="E809" s="1">
        <v>44662</v>
      </c>
      <c r="F809" s="4">
        <f t="shared" si="61"/>
        <v>21.42</v>
      </c>
      <c r="G809" s="4">
        <f t="shared" si="65"/>
        <v>23.770000000000003</v>
      </c>
      <c r="H809" s="1">
        <v>44662</v>
      </c>
      <c r="I809" s="12">
        <f t="shared" si="62"/>
        <v>11.650099999999997</v>
      </c>
      <c r="J809" s="12">
        <f t="shared" si="63"/>
        <v>-15.16831683168316</v>
      </c>
      <c r="K809" s="12">
        <f t="shared" si="64"/>
        <v>-5.8613861386138444</v>
      </c>
    </row>
    <row r="810" spans="1:11" ht="15.75" x14ac:dyDescent="0.25">
      <c r="A810" t="s">
        <v>809</v>
      </c>
      <c r="B810">
        <v>111.5992</v>
      </c>
      <c r="C810" s="1">
        <v>44663</v>
      </c>
      <c r="D810" s="2">
        <v>21.52</v>
      </c>
      <c r="E810" s="1">
        <v>44663</v>
      </c>
      <c r="F810" s="4">
        <f t="shared" si="61"/>
        <v>21.52</v>
      </c>
      <c r="G810" s="4">
        <f t="shared" si="65"/>
        <v>23.87</v>
      </c>
      <c r="H810" s="1">
        <v>44663</v>
      </c>
      <c r="I810" s="12">
        <f t="shared" si="62"/>
        <v>11.599199999999987</v>
      </c>
      <c r="J810" s="12">
        <f t="shared" si="63"/>
        <v>-14.772277227722775</v>
      </c>
      <c r="K810" s="12">
        <f t="shared" si="64"/>
        <v>-5.4653465346534595</v>
      </c>
    </row>
    <row r="811" spans="1:11" ht="15.75" x14ac:dyDescent="0.25">
      <c r="A811" t="s">
        <v>810</v>
      </c>
      <c r="B811">
        <v>112.52500000000001</v>
      </c>
      <c r="C811" s="1">
        <v>44664</v>
      </c>
      <c r="D811" s="2">
        <v>21.58</v>
      </c>
      <c r="E811" s="1">
        <v>44664</v>
      </c>
      <c r="F811" s="4">
        <f t="shared" si="61"/>
        <v>21.58</v>
      </c>
      <c r="G811" s="4">
        <f t="shared" si="65"/>
        <v>23.93</v>
      </c>
      <c r="H811" s="1">
        <v>44664</v>
      </c>
      <c r="I811" s="12">
        <f t="shared" si="62"/>
        <v>12.525000000000009</v>
      </c>
      <c r="J811" s="12">
        <f t="shared" si="63"/>
        <v>-14.534653465346537</v>
      </c>
      <c r="K811" s="12">
        <f t="shared" si="64"/>
        <v>-5.2277227722772324</v>
      </c>
    </row>
    <row r="812" spans="1:11" ht="15.75" x14ac:dyDescent="0.25">
      <c r="A812" t="s">
        <v>811</v>
      </c>
      <c r="B812">
        <v>112.268</v>
      </c>
      <c r="C812" s="1">
        <v>44665</v>
      </c>
      <c r="D812" s="2">
        <v>21.719999000000001</v>
      </c>
      <c r="E812" s="1">
        <v>44665</v>
      </c>
      <c r="F812" s="4">
        <f t="shared" si="61"/>
        <v>21.719999000000001</v>
      </c>
      <c r="G812" s="4">
        <f t="shared" si="65"/>
        <v>24.069999000000003</v>
      </c>
      <c r="H812" s="1">
        <v>44665</v>
      </c>
      <c r="I812" s="12">
        <f t="shared" si="62"/>
        <v>12.26799999999999</v>
      </c>
      <c r="J812" s="12">
        <f t="shared" si="63"/>
        <v>-13.980201980198014</v>
      </c>
      <c r="K812" s="12">
        <f t="shared" si="64"/>
        <v>-4.6732712871286992</v>
      </c>
    </row>
    <row r="813" spans="1:11" ht="15.75" x14ac:dyDescent="0.25">
      <c r="A813" t="s">
        <v>812</v>
      </c>
      <c r="B813">
        <v>112.1921</v>
      </c>
      <c r="C813" s="1">
        <v>44670</v>
      </c>
      <c r="D813" s="2">
        <v>21.219999000000001</v>
      </c>
      <c r="E813" s="1">
        <v>44670</v>
      </c>
      <c r="F813" s="4">
        <f t="shared" si="61"/>
        <v>21.219999000000001</v>
      </c>
      <c r="G813" s="4">
        <f t="shared" si="65"/>
        <v>23.569999000000003</v>
      </c>
      <c r="H813" s="1">
        <v>44670</v>
      </c>
      <c r="I813" s="12">
        <f t="shared" si="62"/>
        <v>12.192099999999995</v>
      </c>
      <c r="J813" s="12">
        <f t="shared" si="63"/>
        <v>-15.960399999999996</v>
      </c>
      <c r="K813" s="12">
        <f t="shared" si="64"/>
        <v>-6.6534693069306812</v>
      </c>
    </row>
    <row r="814" spans="1:11" ht="15.75" x14ac:dyDescent="0.25">
      <c r="A814" t="s">
        <v>813</v>
      </c>
      <c r="B814">
        <v>110.1357</v>
      </c>
      <c r="C814" s="1">
        <v>44671</v>
      </c>
      <c r="D814" s="2">
        <v>21.120000999999998</v>
      </c>
      <c r="E814" s="1">
        <v>44671</v>
      </c>
      <c r="F814" s="4">
        <f t="shared" si="61"/>
        <v>21.120000999999998</v>
      </c>
      <c r="G814" s="4">
        <f t="shared" si="65"/>
        <v>23.470001</v>
      </c>
      <c r="H814" s="1">
        <v>44671</v>
      </c>
      <c r="I814" s="12">
        <f t="shared" si="62"/>
        <v>10.135699999999993</v>
      </c>
      <c r="J814" s="12">
        <f t="shared" si="63"/>
        <v>-16.356431683168328</v>
      </c>
      <c r="K814" s="12">
        <f t="shared" si="64"/>
        <v>-7.0495009900990109</v>
      </c>
    </row>
    <row r="815" spans="1:11" ht="15.75" x14ac:dyDescent="0.25">
      <c r="A815" t="s">
        <v>814</v>
      </c>
      <c r="B815">
        <v>109.1207</v>
      </c>
      <c r="C815" s="1">
        <v>44672</v>
      </c>
      <c r="D815" s="2">
        <v>20.879999000000002</v>
      </c>
      <c r="E815" s="1">
        <v>44672</v>
      </c>
      <c r="F815" s="4">
        <f t="shared" si="61"/>
        <v>20.879999000000002</v>
      </c>
      <c r="G815" s="4">
        <f t="shared" si="65"/>
        <v>23.229999000000003</v>
      </c>
      <c r="H815" s="1">
        <v>44672</v>
      </c>
      <c r="I815" s="12">
        <f t="shared" si="62"/>
        <v>9.1207000000000029</v>
      </c>
      <c r="J815" s="12">
        <f t="shared" si="63"/>
        <v>-17.306934653465344</v>
      </c>
      <c r="K815" s="12">
        <f t="shared" si="64"/>
        <v>-8.0000039603960289</v>
      </c>
    </row>
    <row r="816" spans="1:11" ht="15.75" x14ac:dyDescent="0.25">
      <c r="A816" t="s">
        <v>815</v>
      </c>
      <c r="B816">
        <v>108.59529999999999</v>
      </c>
      <c r="C816" s="1">
        <v>44673</v>
      </c>
      <c r="D816" s="2">
        <v>20.84</v>
      </c>
      <c r="E816" s="1">
        <v>44673</v>
      </c>
      <c r="F816" s="4">
        <f t="shared" si="61"/>
        <v>20.84</v>
      </c>
      <c r="G816" s="4">
        <f t="shared" si="65"/>
        <v>23.19</v>
      </c>
      <c r="H816" s="1">
        <v>44673</v>
      </c>
      <c r="I816" s="12">
        <f t="shared" si="62"/>
        <v>8.5952999999999946</v>
      </c>
      <c r="J816" s="12">
        <f t="shared" si="63"/>
        <v>-17.46534653465347</v>
      </c>
      <c r="K816" s="12">
        <f t="shared" si="64"/>
        <v>-8.158415841584155</v>
      </c>
    </row>
    <row r="817" spans="1:11" ht="15.75" x14ac:dyDescent="0.25">
      <c r="A817" t="s">
        <v>816</v>
      </c>
      <c r="B817">
        <v>106.3783</v>
      </c>
      <c r="C817" s="1">
        <v>44676</v>
      </c>
      <c r="D817" s="2">
        <v>20.16</v>
      </c>
      <c r="E817" s="1">
        <v>44676</v>
      </c>
      <c r="F817" s="4">
        <f t="shared" si="61"/>
        <v>20.16</v>
      </c>
      <c r="G817" s="4">
        <f t="shared" si="65"/>
        <v>22.51</v>
      </c>
      <c r="H817" s="1">
        <v>44676</v>
      </c>
      <c r="I817" s="12">
        <f t="shared" si="62"/>
        <v>6.3782999999999923</v>
      </c>
      <c r="J817" s="12">
        <f t="shared" si="63"/>
        <v>-20.158415841584155</v>
      </c>
      <c r="K817" s="12">
        <f t="shared" si="64"/>
        <v>-10.85148514851485</v>
      </c>
    </row>
    <row r="818" spans="1:11" ht="15.75" x14ac:dyDescent="0.25">
      <c r="A818" t="s">
        <v>817</v>
      </c>
      <c r="B818">
        <v>104.52800000000001</v>
      </c>
      <c r="C818" s="1">
        <v>44677</v>
      </c>
      <c r="D818" s="2">
        <v>20.139999</v>
      </c>
      <c r="E818" s="1">
        <v>44677</v>
      </c>
      <c r="F818" s="4">
        <f t="shared" si="61"/>
        <v>20.139999</v>
      </c>
      <c r="G818" s="4">
        <f t="shared" si="65"/>
        <v>22.489999000000001</v>
      </c>
      <c r="H818" s="1">
        <v>44677</v>
      </c>
      <c r="I818" s="12">
        <f t="shared" si="62"/>
        <v>4.5279999999999987</v>
      </c>
      <c r="J818" s="12">
        <f t="shared" si="63"/>
        <v>-20.237627722772277</v>
      </c>
      <c r="K818" s="12">
        <f t="shared" si="64"/>
        <v>-10.930697029702962</v>
      </c>
    </row>
    <row r="819" spans="1:11" ht="15.75" x14ac:dyDescent="0.25">
      <c r="A819" t="s">
        <v>818</v>
      </c>
      <c r="B819">
        <v>105.4044</v>
      </c>
      <c r="C819" s="1">
        <v>44678</v>
      </c>
      <c r="D819" s="2">
        <v>20.139999</v>
      </c>
      <c r="E819" s="1">
        <v>44678</v>
      </c>
      <c r="F819" s="4">
        <f t="shared" si="61"/>
        <v>20.139999</v>
      </c>
      <c r="G819" s="4">
        <f t="shared" si="65"/>
        <v>22.489999000000001</v>
      </c>
      <c r="H819" s="1">
        <v>44678</v>
      </c>
      <c r="I819" s="12">
        <f t="shared" si="62"/>
        <v>5.4043999999999981</v>
      </c>
      <c r="J819" s="12">
        <f t="shared" si="63"/>
        <v>-20.237627722772277</v>
      </c>
      <c r="K819" s="12">
        <f t="shared" si="64"/>
        <v>-10.930697029702962</v>
      </c>
    </row>
    <row r="820" spans="1:11" ht="15.75" x14ac:dyDescent="0.25">
      <c r="A820" t="s">
        <v>819</v>
      </c>
      <c r="B820">
        <v>105.92310000000001</v>
      </c>
      <c r="C820" s="1">
        <v>44679</v>
      </c>
      <c r="D820" s="2">
        <v>20.379999000000002</v>
      </c>
      <c r="E820" s="1">
        <v>44679</v>
      </c>
      <c r="F820" s="4">
        <f t="shared" si="61"/>
        <v>20.379999000000002</v>
      </c>
      <c r="G820" s="4">
        <f t="shared" si="65"/>
        <v>22.729999000000003</v>
      </c>
      <c r="H820" s="1">
        <v>44679</v>
      </c>
      <c r="I820" s="12">
        <f t="shared" si="62"/>
        <v>5.9231000000000034</v>
      </c>
      <c r="J820" s="12">
        <f t="shared" si="63"/>
        <v>-19.287132673267315</v>
      </c>
      <c r="K820" s="12">
        <f t="shared" si="64"/>
        <v>-9.9802019801980109</v>
      </c>
    </row>
    <row r="821" spans="1:11" ht="15.75" x14ac:dyDescent="0.25">
      <c r="A821" t="s">
        <v>820</v>
      </c>
      <c r="B821">
        <v>105.8918</v>
      </c>
      <c r="C821" s="1">
        <v>44680</v>
      </c>
      <c r="D821" s="2">
        <v>21.219999000000001</v>
      </c>
      <c r="E821" s="1">
        <v>44680</v>
      </c>
      <c r="F821" s="4">
        <f t="shared" si="61"/>
        <v>21.219999000000001</v>
      </c>
      <c r="G821" s="4">
        <f t="shared" si="65"/>
        <v>23.569999000000003</v>
      </c>
      <c r="H821" s="1">
        <v>44680</v>
      </c>
      <c r="I821" s="12">
        <f t="shared" si="62"/>
        <v>5.8918000000000026</v>
      </c>
      <c r="J821" s="12">
        <f t="shared" si="63"/>
        <v>-15.960399999999996</v>
      </c>
      <c r="K821" s="12">
        <f t="shared" si="64"/>
        <v>-6.6534693069306812</v>
      </c>
    </row>
    <row r="822" spans="1:11" ht="15.75" x14ac:dyDescent="0.25">
      <c r="A822" t="s">
        <v>821</v>
      </c>
      <c r="B822">
        <v>106.28400000000001</v>
      </c>
      <c r="C822" s="1">
        <v>44684</v>
      </c>
      <c r="D822" s="2">
        <v>21.219999000000001</v>
      </c>
      <c r="E822" s="1">
        <v>44684</v>
      </c>
      <c r="F822" s="4">
        <f t="shared" si="61"/>
        <v>21.219999000000001</v>
      </c>
      <c r="G822" s="4">
        <f t="shared" si="65"/>
        <v>23.569999000000003</v>
      </c>
      <c r="H822" s="1">
        <v>44684</v>
      </c>
      <c r="I822" s="12">
        <f t="shared" si="62"/>
        <v>6.2840000000000007</v>
      </c>
      <c r="J822" s="12">
        <f t="shared" si="63"/>
        <v>-15.960399999999996</v>
      </c>
      <c r="K822" s="12">
        <f t="shared" si="64"/>
        <v>-6.6534693069306812</v>
      </c>
    </row>
    <row r="823" spans="1:11" ht="15.75" x14ac:dyDescent="0.25">
      <c r="A823" t="s">
        <v>822</v>
      </c>
      <c r="B823">
        <v>107.1788</v>
      </c>
      <c r="C823" s="1">
        <v>44685</v>
      </c>
      <c r="D823" s="2">
        <v>20.98</v>
      </c>
      <c r="E823" s="1">
        <v>44685</v>
      </c>
      <c r="F823" s="4">
        <f t="shared" si="61"/>
        <v>20.98</v>
      </c>
      <c r="G823" s="4">
        <f t="shared" si="65"/>
        <v>23.330000000000002</v>
      </c>
      <c r="H823" s="1">
        <v>44685</v>
      </c>
      <c r="I823" s="12">
        <f t="shared" si="62"/>
        <v>7.1787999999999963</v>
      </c>
      <c r="J823" s="12">
        <f t="shared" si="63"/>
        <v>-16.910891089108905</v>
      </c>
      <c r="K823" s="12">
        <f t="shared" si="64"/>
        <v>-7.6039603960396001</v>
      </c>
    </row>
    <row r="824" spans="1:11" ht="15.75" x14ac:dyDescent="0.25">
      <c r="A824" t="s">
        <v>823</v>
      </c>
      <c r="B824">
        <v>105.5553</v>
      </c>
      <c r="C824" s="1">
        <v>44686</v>
      </c>
      <c r="D824" s="2">
        <v>20.879999000000002</v>
      </c>
      <c r="E824" s="1">
        <v>44686</v>
      </c>
      <c r="F824" s="4">
        <f t="shared" si="61"/>
        <v>20.879999000000002</v>
      </c>
      <c r="G824" s="4">
        <f t="shared" si="65"/>
        <v>23.229999000000003</v>
      </c>
      <c r="H824" s="1">
        <v>44686</v>
      </c>
      <c r="I824" s="12">
        <f t="shared" si="62"/>
        <v>5.5552999999999964</v>
      </c>
      <c r="J824" s="12">
        <f t="shared" si="63"/>
        <v>-17.306934653465344</v>
      </c>
      <c r="K824" s="12">
        <f t="shared" si="64"/>
        <v>-8.0000039603960289</v>
      </c>
    </row>
    <row r="825" spans="1:11" ht="15.75" x14ac:dyDescent="0.25">
      <c r="A825" t="s">
        <v>824</v>
      </c>
      <c r="B825">
        <v>104.2012</v>
      </c>
      <c r="C825" s="1">
        <v>44687</v>
      </c>
      <c r="D825" s="2">
        <v>20.139999</v>
      </c>
      <c r="E825" s="1">
        <v>44687</v>
      </c>
      <c r="F825" s="4">
        <f t="shared" si="61"/>
        <v>20.139999</v>
      </c>
      <c r="G825" s="4">
        <f t="shared" si="65"/>
        <v>22.489999000000001</v>
      </c>
      <c r="H825" s="1">
        <v>44687</v>
      </c>
      <c r="I825" s="12">
        <f t="shared" si="62"/>
        <v>4.2011999999999938</v>
      </c>
      <c r="J825" s="12">
        <f t="shared" si="63"/>
        <v>-20.237627722772277</v>
      </c>
      <c r="K825" s="12">
        <f t="shared" si="64"/>
        <v>-10.930697029702962</v>
      </c>
    </row>
    <row r="826" spans="1:11" ht="15.75" x14ac:dyDescent="0.25">
      <c r="A826" t="s">
        <v>825</v>
      </c>
      <c r="B826">
        <v>102.6768</v>
      </c>
      <c r="C826" s="1">
        <v>44691</v>
      </c>
      <c r="D826" s="2">
        <v>19.719999000000001</v>
      </c>
      <c r="E826" s="1">
        <v>44691</v>
      </c>
      <c r="F826" s="4">
        <f t="shared" si="61"/>
        <v>19.719999000000001</v>
      </c>
      <c r="G826" s="4">
        <f t="shared" si="65"/>
        <v>22.069999000000003</v>
      </c>
      <c r="H826" s="1">
        <v>44691</v>
      </c>
      <c r="I826" s="12">
        <f t="shared" si="62"/>
        <v>2.6767999999999903</v>
      </c>
      <c r="J826" s="12">
        <f t="shared" si="63"/>
        <v>-21.900994059405932</v>
      </c>
      <c r="K826" s="12">
        <f t="shared" si="64"/>
        <v>-12.594063366336627</v>
      </c>
    </row>
    <row r="827" spans="1:11" ht="15.75" x14ac:dyDescent="0.25">
      <c r="A827" t="s">
        <v>826</v>
      </c>
      <c r="B827">
        <v>102.27379999999999</v>
      </c>
      <c r="C827" s="1">
        <v>44692</v>
      </c>
      <c r="D827" s="2">
        <v>19.959999</v>
      </c>
      <c r="E827" s="1">
        <v>44692</v>
      </c>
      <c r="F827" s="4">
        <f t="shared" si="61"/>
        <v>19.959999</v>
      </c>
      <c r="G827" s="4">
        <f t="shared" si="65"/>
        <v>22.309999000000001</v>
      </c>
      <c r="H827" s="1">
        <v>44692</v>
      </c>
      <c r="I827" s="12">
        <f t="shared" si="62"/>
        <v>2.2737999999999925</v>
      </c>
      <c r="J827" s="12">
        <f t="shared" si="63"/>
        <v>-20.950499009900991</v>
      </c>
      <c r="K827" s="12">
        <f t="shared" si="64"/>
        <v>-11.643568316831676</v>
      </c>
    </row>
    <row r="828" spans="1:11" ht="15.75" x14ac:dyDescent="0.25">
      <c r="A828" t="s">
        <v>827</v>
      </c>
      <c r="B828">
        <v>101.54089999999999</v>
      </c>
      <c r="C828" s="1">
        <v>44693</v>
      </c>
      <c r="D828" s="2">
        <v>19.469999000000001</v>
      </c>
      <c r="E828" s="1">
        <v>44693</v>
      </c>
      <c r="F828" s="4">
        <f t="shared" si="61"/>
        <v>19.469999000000001</v>
      </c>
      <c r="G828" s="4">
        <f t="shared" si="65"/>
        <v>21.819999000000003</v>
      </c>
      <c r="H828" s="1">
        <v>44693</v>
      </c>
      <c r="I828" s="12">
        <f t="shared" si="62"/>
        <v>1.5409000000000006</v>
      </c>
      <c r="J828" s="12">
        <f t="shared" si="63"/>
        <v>-22.891093069306923</v>
      </c>
      <c r="K828" s="12">
        <f t="shared" si="64"/>
        <v>-13.584162376237607</v>
      </c>
    </row>
    <row r="829" spans="1:11" ht="15.75" x14ac:dyDescent="0.25">
      <c r="A829" t="s">
        <v>828</v>
      </c>
      <c r="B829">
        <v>102.45059999999999</v>
      </c>
      <c r="C829" s="1">
        <v>44694</v>
      </c>
      <c r="D829" s="2">
        <v>20</v>
      </c>
      <c r="E829" s="1">
        <v>44694</v>
      </c>
      <c r="F829" s="4">
        <f t="shared" si="61"/>
        <v>20</v>
      </c>
      <c r="G829" s="4">
        <f t="shared" si="65"/>
        <v>22.35</v>
      </c>
      <c r="H829" s="1">
        <v>44694</v>
      </c>
      <c r="I829" s="12">
        <f t="shared" si="62"/>
        <v>2.4505999999999917</v>
      </c>
      <c r="J829" s="12">
        <f t="shared" si="63"/>
        <v>-20.792079207920789</v>
      </c>
      <c r="K829" s="12">
        <f t="shared" si="64"/>
        <v>-11.485148514851485</v>
      </c>
    </row>
    <row r="830" spans="1:11" ht="15.75" x14ac:dyDescent="0.25">
      <c r="A830" t="s">
        <v>829</v>
      </c>
      <c r="B830">
        <v>102.0204</v>
      </c>
      <c r="C830" s="1">
        <v>44697</v>
      </c>
      <c r="D830" s="2">
        <v>20.059999000000001</v>
      </c>
      <c r="E830" s="1">
        <v>44697</v>
      </c>
      <c r="F830" s="4">
        <f t="shared" si="61"/>
        <v>20.059999000000001</v>
      </c>
      <c r="G830" s="4">
        <f t="shared" si="65"/>
        <v>22.409999000000003</v>
      </c>
      <c r="H830" s="1">
        <v>44697</v>
      </c>
      <c r="I830" s="12">
        <f t="shared" si="62"/>
        <v>2.0203999999999889</v>
      </c>
      <c r="J830" s="12">
        <f t="shared" si="63"/>
        <v>-20.554459405940584</v>
      </c>
      <c r="K830" s="12">
        <f t="shared" si="64"/>
        <v>-11.247528712871279</v>
      </c>
    </row>
    <row r="831" spans="1:11" ht="15.75" x14ac:dyDescent="0.25">
      <c r="A831" t="s">
        <v>830</v>
      </c>
      <c r="B831">
        <v>102.7383</v>
      </c>
      <c r="C831" s="1">
        <v>44698</v>
      </c>
      <c r="D831" s="2">
        <v>20.719999000000001</v>
      </c>
      <c r="E831" s="1">
        <v>44698</v>
      </c>
      <c r="F831" s="4">
        <f t="shared" si="61"/>
        <v>20.719999000000001</v>
      </c>
      <c r="G831" s="4">
        <f t="shared" si="65"/>
        <v>23.069999000000003</v>
      </c>
      <c r="H831" s="1">
        <v>44698</v>
      </c>
      <c r="I831" s="12">
        <f t="shared" si="62"/>
        <v>2.7382999999999935</v>
      </c>
      <c r="J831" s="12">
        <f t="shared" si="63"/>
        <v>-17.940598019801978</v>
      </c>
      <c r="K831" s="12">
        <f t="shared" si="64"/>
        <v>-8.6336673267326631</v>
      </c>
    </row>
    <row r="832" spans="1:11" ht="15.75" x14ac:dyDescent="0.25">
      <c r="A832" t="s">
        <v>831</v>
      </c>
      <c r="B832">
        <v>102.3556</v>
      </c>
      <c r="C832" s="1">
        <v>44699</v>
      </c>
      <c r="D832" s="2">
        <v>20.74</v>
      </c>
      <c r="E832" s="1">
        <v>44699</v>
      </c>
      <c r="F832" s="4">
        <f t="shared" si="61"/>
        <v>20.74</v>
      </c>
      <c r="G832" s="4">
        <f t="shared" si="65"/>
        <v>23.09</v>
      </c>
      <c r="H832" s="1">
        <v>44699</v>
      </c>
      <c r="I832" s="12">
        <f t="shared" si="62"/>
        <v>2.355599999999991</v>
      </c>
      <c r="J832" s="12">
        <f t="shared" si="63"/>
        <v>-17.861386138613867</v>
      </c>
      <c r="K832" s="12">
        <f t="shared" si="64"/>
        <v>-8.5544554455445514</v>
      </c>
    </row>
    <row r="833" spans="1:11" ht="15.75" x14ac:dyDescent="0.25">
      <c r="A833" t="s">
        <v>832</v>
      </c>
      <c r="B833">
        <v>102.4465</v>
      </c>
      <c r="C833" s="1">
        <v>44700</v>
      </c>
      <c r="D833" s="2">
        <v>20.280000999999999</v>
      </c>
      <c r="E833" s="1">
        <v>44700</v>
      </c>
      <c r="F833" s="4">
        <f t="shared" si="61"/>
        <v>20.280000999999999</v>
      </c>
      <c r="G833" s="4">
        <f t="shared" si="65"/>
        <v>22.630001</v>
      </c>
      <c r="H833" s="1">
        <v>44700</v>
      </c>
      <c r="I833" s="12">
        <f t="shared" si="62"/>
        <v>2.4464999999999959</v>
      </c>
      <c r="J833" s="12">
        <f t="shared" si="63"/>
        <v>-19.683164356435647</v>
      </c>
      <c r="K833" s="12">
        <f t="shared" si="64"/>
        <v>-10.376233663366341</v>
      </c>
    </row>
    <row r="834" spans="1:11" ht="15.75" x14ac:dyDescent="0.25">
      <c r="A834" t="s">
        <v>833</v>
      </c>
      <c r="B834">
        <v>102.9461</v>
      </c>
      <c r="C834" s="1">
        <v>44701</v>
      </c>
      <c r="D834" s="2">
        <v>20.860001</v>
      </c>
      <c r="E834" s="1">
        <v>44701</v>
      </c>
      <c r="F834" s="4">
        <f t="shared" si="61"/>
        <v>20.860001</v>
      </c>
      <c r="G834" s="4">
        <f t="shared" si="65"/>
        <v>23.210001000000002</v>
      </c>
      <c r="H834" s="1">
        <v>44701</v>
      </c>
      <c r="I834" s="12">
        <f t="shared" si="62"/>
        <v>2.9460999999999959</v>
      </c>
      <c r="J834" s="12">
        <f t="shared" si="63"/>
        <v>-17.386134653465348</v>
      </c>
      <c r="K834" s="12">
        <f t="shared" si="64"/>
        <v>-8.0792039603960308</v>
      </c>
    </row>
    <row r="835" spans="1:11" ht="15.75" x14ac:dyDescent="0.25">
      <c r="A835" t="s">
        <v>834</v>
      </c>
      <c r="B835">
        <v>103.2187</v>
      </c>
      <c r="C835" s="1">
        <v>44704</v>
      </c>
      <c r="D835" s="2">
        <v>20.620000999999998</v>
      </c>
      <c r="E835" s="1">
        <v>44704</v>
      </c>
      <c r="F835" s="4">
        <f t="shared" ref="F835:F898" si="66">D835</f>
        <v>20.620000999999998</v>
      </c>
      <c r="G835" s="4">
        <f t="shared" si="65"/>
        <v>22.970001</v>
      </c>
      <c r="H835" s="1">
        <v>44704</v>
      </c>
      <c r="I835" s="12">
        <f t="shared" si="62"/>
        <v>3.2186999999999966</v>
      </c>
      <c r="J835" s="12">
        <f t="shared" si="63"/>
        <v>-18.33662970297031</v>
      </c>
      <c r="K835" s="12">
        <f t="shared" si="64"/>
        <v>-9.0296990099009928</v>
      </c>
    </row>
    <row r="836" spans="1:11" ht="15.75" x14ac:dyDescent="0.25">
      <c r="A836" t="s">
        <v>835</v>
      </c>
      <c r="B836">
        <v>102.2869</v>
      </c>
      <c r="C836" s="1">
        <v>44705</v>
      </c>
      <c r="D836" s="2">
        <v>20.32</v>
      </c>
      <c r="E836" s="1">
        <v>44705</v>
      </c>
      <c r="F836" s="4">
        <f t="shared" si="66"/>
        <v>20.32</v>
      </c>
      <c r="G836" s="4">
        <f t="shared" si="65"/>
        <v>22.67</v>
      </c>
      <c r="H836" s="1">
        <v>44705</v>
      </c>
      <c r="I836" s="12">
        <f t="shared" ref="I836:I899" si="67">(B836/$B$2-1)*100</f>
        <v>2.2869000000000028</v>
      </c>
      <c r="J836" s="12">
        <f t="shared" ref="J836:J899" si="68">(D836/$D$2-1)*100</f>
        <v>-19.524752475247521</v>
      </c>
      <c r="K836" s="12">
        <f t="shared" ref="K836:K899" si="69">(G836/$G$2-1)*100</f>
        <v>-10.217821782178216</v>
      </c>
    </row>
    <row r="837" spans="1:11" ht="15.75" x14ac:dyDescent="0.25">
      <c r="A837" t="s">
        <v>836</v>
      </c>
      <c r="B837">
        <v>102.9725</v>
      </c>
      <c r="C837" s="1">
        <v>44706</v>
      </c>
      <c r="D837" s="2">
        <v>20.379999000000002</v>
      </c>
      <c r="E837" s="1">
        <v>44706</v>
      </c>
      <c r="F837" s="4">
        <f t="shared" si="66"/>
        <v>20.379999000000002</v>
      </c>
      <c r="G837" s="4">
        <f t="shared" si="65"/>
        <v>22.729999000000003</v>
      </c>
      <c r="H837" s="1">
        <v>44706</v>
      </c>
      <c r="I837" s="12">
        <f t="shared" si="67"/>
        <v>2.9725000000000001</v>
      </c>
      <c r="J837" s="12">
        <f t="shared" si="68"/>
        <v>-19.287132673267315</v>
      </c>
      <c r="K837" s="12">
        <f t="shared" si="69"/>
        <v>-9.9802019801980109</v>
      </c>
    </row>
    <row r="838" spans="1:11" ht="15.75" x14ac:dyDescent="0.25">
      <c r="A838" t="s">
        <v>837</v>
      </c>
      <c r="B838">
        <v>103.91119999999999</v>
      </c>
      <c r="C838" s="1">
        <v>44707</v>
      </c>
      <c r="D838" s="2">
        <v>20.299999</v>
      </c>
      <c r="E838" s="1">
        <v>44707</v>
      </c>
      <c r="F838" s="4">
        <f t="shared" si="66"/>
        <v>20.299999</v>
      </c>
      <c r="G838" s="4">
        <f t="shared" si="65"/>
        <v>22.649999000000001</v>
      </c>
      <c r="H838" s="1">
        <v>44707</v>
      </c>
      <c r="I838" s="12">
        <f t="shared" si="67"/>
        <v>3.9112000000000036</v>
      </c>
      <c r="J838" s="12">
        <f t="shared" si="68"/>
        <v>-19.603964356435643</v>
      </c>
      <c r="K838" s="12">
        <f t="shared" si="69"/>
        <v>-10.297033663366328</v>
      </c>
    </row>
    <row r="839" spans="1:11" ht="15.75" x14ac:dyDescent="0.25">
      <c r="A839" t="s">
        <v>838</v>
      </c>
      <c r="B839">
        <v>106.1357</v>
      </c>
      <c r="C839" s="1">
        <v>44708</v>
      </c>
      <c r="D839" s="2">
        <v>20.92</v>
      </c>
      <c r="E839" s="1">
        <v>44708</v>
      </c>
      <c r="F839" s="4">
        <f t="shared" si="66"/>
        <v>20.92</v>
      </c>
      <c r="G839" s="4">
        <f t="shared" si="65"/>
        <v>23.270000000000003</v>
      </c>
      <c r="H839" s="1">
        <v>44708</v>
      </c>
      <c r="I839" s="12">
        <f t="shared" si="67"/>
        <v>6.1357000000000106</v>
      </c>
      <c r="J839" s="12">
        <f t="shared" si="68"/>
        <v>-17.148514851485142</v>
      </c>
      <c r="K839" s="12">
        <f t="shared" si="69"/>
        <v>-7.8415841584158263</v>
      </c>
    </row>
    <row r="840" spans="1:11" ht="15.75" x14ac:dyDescent="0.25">
      <c r="A840" t="s">
        <v>839</v>
      </c>
      <c r="B840">
        <v>107.5033</v>
      </c>
      <c r="C840" s="1">
        <v>44711</v>
      </c>
      <c r="D840" s="2">
        <v>21.32</v>
      </c>
      <c r="E840" s="1">
        <v>44711</v>
      </c>
      <c r="F840" s="4">
        <f t="shared" si="66"/>
        <v>21.32</v>
      </c>
      <c r="G840" s="4">
        <f t="shared" si="65"/>
        <v>23.67</v>
      </c>
      <c r="H840" s="1">
        <v>44711</v>
      </c>
      <c r="I840" s="12">
        <f t="shared" si="67"/>
        <v>7.5032999999999905</v>
      </c>
      <c r="J840" s="12">
        <f t="shared" si="68"/>
        <v>-15.564356435643568</v>
      </c>
      <c r="K840" s="12">
        <f t="shared" si="69"/>
        <v>-6.2574257425742523</v>
      </c>
    </row>
    <row r="841" spans="1:11" ht="15.75" x14ac:dyDescent="0.25">
      <c r="A841" t="s">
        <v>840</v>
      </c>
      <c r="B841">
        <v>109.33839999999999</v>
      </c>
      <c r="C841" s="1">
        <v>44712</v>
      </c>
      <c r="D841" s="2">
        <v>21.620000999999998</v>
      </c>
      <c r="E841" s="1">
        <v>44712</v>
      </c>
      <c r="F841" s="4">
        <f t="shared" si="66"/>
        <v>21.620000999999998</v>
      </c>
      <c r="G841" s="4">
        <f>F841+2.43</f>
        <v>24.050000999999998</v>
      </c>
      <c r="H841" s="1">
        <v>44712</v>
      </c>
      <c r="I841" s="12">
        <f t="shared" si="67"/>
        <v>9.3383999999999912</v>
      </c>
      <c r="J841" s="12">
        <f t="shared" si="68"/>
        <v>-14.376233663366344</v>
      </c>
      <c r="K841" s="12">
        <f t="shared" si="69"/>
        <v>-4.7524712871287234</v>
      </c>
    </row>
    <row r="842" spans="1:11" ht="15.75" x14ac:dyDescent="0.25">
      <c r="A842" t="s">
        <v>841</v>
      </c>
      <c r="B842">
        <v>108.41679999999999</v>
      </c>
      <c r="C842" s="1">
        <v>44713</v>
      </c>
      <c r="D842" s="2">
        <v>21.52</v>
      </c>
      <c r="E842" s="1">
        <v>44713</v>
      </c>
      <c r="F842" s="4">
        <f t="shared" si="66"/>
        <v>21.52</v>
      </c>
      <c r="G842" s="4">
        <f t="shared" ref="G842:G905" si="70">F842+2.43</f>
        <v>23.95</v>
      </c>
      <c r="H842" s="1">
        <v>44713</v>
      </c>
      <c r="I842" s="12">
        <f t="shared" si="67"/>
        <v>8.4168000000000021</v>
      </c>
      <c r="J842" s="12">
        <f t="shared" si="68"/>
        <v>-14.772277227722775</v>
      </c>
      <c r="K842" s="12">
        <f t="shared" si="69"/>
        <v>-5.1485148514851531</v>
      </c>
    </row>
    <row r="843" spans="1:11" ht="15.75" x14ac:dyDescent="0.25">
      <c r="A843" t="s">
        <v>842</v>
      </c>
      <c r="B843">
        <v>109.1203</v>
      </c>
      <c r="C843" s="1">
        <v>44714</v>
      </c>
      <c r="D843" s="2">
        <v>21.34</v>
      </c>
      <c r="E843" s="1">
        <v>44714</v>
      </c>
      <c r="F843" s="4">
        <f t="shared" si="66"/>
        <v>21.34</v>
      </c>
      <c r="G843" s="4">
        <f t="shared" si="70"/>
        <v>23.77</v>
      </c>
      <c r="H843" s="1">
        <v>44714</v>
      </c>
      <c r="I843" s="12">
        <f t="shared" si="67"/>
        <v>9.1202999999999932</v>
      </c>
      <c r="J843" s="12">
        <f t="shared" si="68"/>
        <v>-15.485148514851488</v>
      </c>
      <c r="K843" s="12">
        <f t="shared" si="69"/>
        <v>-5.8613861386138666</v>
      </c>
    </row>
    <row r="844" spans="1:11" ht="15.75" x14ac:dyDescent="0.25">
      <c r="A844" t="s">
        <v>843</v>
      </c>
      <c r="B844">
        <v>111.3198</v>
      </c>
      <c r="C844" s="1">
        <v>44718</v>
      </c>
      <c r="D844" s="2">
        <v>21.9</v>
      </c>
      <c r="E844" s="1">
        <v>44718</v>
      </c>
      <c r="F844" s="4">
        <f t="shared" si="66"/>
        <v>21.9</v>
      </c>
      <c r="G844" s="4">
        <f t="shared" si="70"/>
        <v>24.33</v>
      </c>
      <c r="H844" s="1">
        <v>44718</v>
      </c>
      <c r="I844" s="12">
        <f t="shared" si="67"/>
        <v>11.31979999999999</v>
      </c>
      <c r="J844" s="12">
        <f t="shared" si="68"/>
        <v>-13.267326732673268</v>
      </c>
      <c r="K844" s="12">
        <f t="shared" si="69"/>
        <v>-3.6435643564356468</v>
      </c>
    </row>
    <row r="845" spans="1:11" ht="15.75" x14ac:dyDescent="0.25">
      <c r="A845" t="s">
        <v>844</v>
      </c>
      <c r="B845">
        <v>111.6397</v>
      </c>
      <c r="C845" s="1">
        <v>44719</v>
      </c>
      <c r="D845" s="2">
        <v>21.799999</v>
      </c>
      <c r="E845" s="1">
        <v>44719</v>
      </c>
      <c r="F845" s="4">
        <f t="shared" si="66"/>
        <v>21.799999</v>
      </c>
      <c r="G845" s="4">
        <f t="shared" si="70"/>
        <v>24.229998999999999</v>
      </c>
      <c r="H845" s="1">
        <v>44719</v>
      </c>
      <c r="I845" s="12">
        <f t="shared" si="67"/>
        <v>11.639700000000008</v>
      </c>
      <c r="J845" s="12">
        <f t="shared" si="68"/>
        <v>-13.663370297029708</v>
      </c>
      <c r="K845" s="12">
        <f t="shared" si="69"/>
        <v>-4.0396079207920765</v>
      </c>
    </row>
    <row r="846" spans="1:11" ht="15.75" x14ac:dyDescent="0.25">
      <c r="A846" t="s">
        <v>845</v>
      </c>
      <c r="B846">
        <v>114.60509999999999</v>
      </c>
      <c r="C846" s="1">
        <v>44720</v>
      </c>
      <c r="D846" s="2">
        <v>22.26</v>
      </c>
      <c r="E846" s="1">
        <v>44720</v>
      </c>
      <c r="F846" s="4">
        <f t="shared" si="66"/>
        <v>22.26</v>
      </c>
      <c r="G846" s="4">
        <f t="shared" si="70"/>
        <v>24.69</v>
      </c>
      <c r="H846" s="1">
        <v>44720</v>
      </c>
      <c r="I846" s="12">
        <f t="shared" si="67"/>
        <v>14.605099999999993</v>
      </c>
      <c r="J846" s="12">
        <f t="shared" si="68"/>
        <v>-11.841584158415831</v>
      </c>
      <c r="K846" s="12">
        <f t="shared" si="69"/>
        <v>-2.2178217821782087</v>
      </c>
    </row>
    <row r="847" spans="1:11" ht="15.75" x14ac:dyDescent="0.25">
      <c r="A847" t="s">
        <v>846</v>
      </c>
      <c r="B847">
        <v>112.3852</v>
      </c>
      <c r="C847" s="1">
        <v>44721</v>
      </c>
      <c r="D847" s="2">
        <v>22.16</v>
      </c>
      <c r="E847" s="1">
        <v>44721</v>
      </c>
      <c r="F847" s="4">
        <f t="shared" si="66"/>
        <v>22.16</v>
      </c>
      <c r="G847" s="4">
        <f t="shared" si="70"/>
        <v>24.59</v>
      </c>
      <c r="H847" s="1">
        <v>44721</v>
      </c>
      <c r="I847" s="12">
        <f t="shared" si="67"/>
        <v>12.385200000000008</v>
      </c>
      <c r="J847" s="12">
        <f t="shared" si="68"/>
        <v>-12.237623762376238</v>
      </c>
      <c r="K847" s="12">
        <f t="shared" si="69"/>
        <v>-2.6138613861386162</v>
      </c>
    </row>
    <row r="848" spans="1:11" ht="15.75" x14ac:dyDescent="0.25">
      <c r="A848" t="s">
        <v>847</v>
      </c>
      <c r="B848">
        <v>112.59569999999999</v>
      </c>
      <c r="C848" s="1">
        <v>44722</v>
      </c>
      <c r="D848" s="2">
        <v>22.120000999999998</v>
      </c>
      <c r="E848" s="1">
        <v>44722</v>
      </c>
      <c r="F848" s="4">
        <f t="shared" si="66"/>
        <v>22.120000999999998</v>
      </c>
      <c r="G848" s="4">
        <f t="shared" si="70"/>
        <v>24.550000999999998</v>
      </c>
      <c r="H848" s="1">
        <v>44722</v>
      </c>
      <c r="I848" s="12">
        <f t="shared" si="67"/>
        <v>12.595699999999987</v>
      </c>
      <c r="J848" s="12">
        <f t="shared" si="68"/>
        <v>-12.396035643564362</v>
      </c>
      <c r="K848" s="12">
        <f t="shared" si="69"/>
        <v>-2.7722732673267414</v>
      </c>
    </row>
    <row r="849" spans="1:11" ht="15.75" x14ac:dyDescent="0.25">
      <c r="A849" t="s">
        <v>848</v>
      </c>
      <c r="B849">
        <v>107.5158</v>
      </c>
      <c r="C849" s="1">
        <v>44725</v>
      </c>
      <c r="D849" s="2">
        <v>21.34</v>
      </c>
      <c r="E849" s="1">
        <v>44725</v>
      </c>
      <c r="F849" s="4">
        <f t="shared" si="66"/>
        <v>21.34</v>
      </c>
      <c r="G849" s="4">
        <f t="shared" si="70"/>
        <v>23.77</v>
      </c>
      <c r="H849" s="1">
        <v>44725</v>
      </c>
      <c r="I849" s="12">
        <f t="shared" si="67"/>
        <v>7.5158000000000058</v>
      </c>
      <c r="J849" s="12">
        <f t="shared" si="68"/>
        <v>-15.485148514851488</v>
      </c>
      <c r="K849" s="12">
        <f t="shared" si="69"/>
        <v>-5.8613861386138666</v>
      </c>
    </row>
    <row r="850" spans="1:11" ht="15.75" x14ac:dyDescent="0.25">
      <c r="A850" t="s">
        <v>849</v>
      </c>
      <c r="B850">
        <v>108.584</v>
      </c>
      <c r="C850" s="1">
        <v>44726</v>
      </c>
      <c r="D850" s="2">
        <v>21.360001</v>
      </c>
      <c r="E850" s="1">
        <v>44726</v>
      </c>
      <c r="F850" s="4">
        <f t="shared" si="66"/>
        <v>21.360001</v>
      </c>
      <c r="G850" s="4">
        <f t="shared" si="70"/>
        <v>23.790001</v>
      </c>
      <c r="H850" s="1">
        <v>44726</v>
      </c>
      <c r="I850" s="12">
        <f t="shared" si="67"/>
        <v>8.5840000000000138</v>
      </c>
      <c r="J850" s="12">
        <f t="shared" si="68"/>
        <v>-15.405936633663364</v>
      </c>
      <c r="K850" s="12">
        <f t="shared" si="69"/>
        <v>-5.7821742574257424</v>
      </c>
    </row>
    <row r="851" spans="1:11" ht="15.75" x14ac:dyDescent="0.25">
      <c r="A851" t="s">
        <v>850</v>
      </c>
      <c r="B851">
        <v>110.2577</v>
      </c>
      <c r="C851" s="1">
        <v>44727</v>
      </c>
      <c r="D851" s="2">
        <v>21.639999</v>
      </c>
      <c r="E851" s="1">
        <v>44727</v>
      </c>
      <c r="F851" s="4">
        <f t="shared" si="66"/>
        <v>21.639999</v>
      </c>
      <c r="G851" s="4">
        <f t="shared" si="70"/>
        <v>24.069998999999999</v>
      </c>
      <c r="H851" s="1">
        <v>44727</v>
      </c>
      <c r="I851" s="12">
        <f t="shared" si="67"/>
        <v>10.257699999999993</v>
      </c>
      <c r="J851" s="12">
        <f t="shared" si="68"/>
        <v>-14.297033663366342</v>
      </c>
      <c r="K851" s="12">
        <f t="shared" si="69"/>
        <v>-4.6732712871287108</v>
      </c>
    </row>
    <row r="852" spans="1:11" ht="15.75" x14ac:dyDescent="0.25">
      <c r="A852" t="s">
        <v>851</v>
      </c>
      <c r="B852">
        <v>106.50230000000001</v>
      </c>
      <c r="C852" s="1">
        <v>44728</v>
      </c>
      <c r="D852" s="2">
        <v>21.16</v>
      </c>
      <c r="E852" s="1">
        <v>44728</v>
      </c>
      <c r="F852" s="4">
        <f t="shared" si="66"/>
        <v>21.16</v>
      </c>
      <c r="G852" s="4">
        <f t="shared" si="70"/>
        <v>23.59</v>
      </c>
      <c r="H852" s="1">
        <v>44728</v>
      </c>
      <c r="I852" s="12">
        <f t="shared" si="67"/>
        <v>6.5023000000000053</v>
      </c>
      <c r="J852" s="12">
        <f t="shared" si="68"/>
        <v>-16.198019801980202</v>
      </c>
      <c r="K852" s="12">
        <f t="shared" si="69"/>
        <v>-6.5742574257425801</v>
      </c>
    </row>
    <row r="853" spans="1:11" ht="15.75" x14ac:dyDescent="0.25">
      <c r="A853" t="s">
        <v>852</v>
      </c>
      <c r="B853">
        <v>108.252</v>
      </c>
      <c r="C853" s="1">
        <v>44729</v>
      </c>
      <c r="D853" s="2">
        <v>21.459999</v>
      </c>
      <c r="E853" s="1">
        <v>44729</v>
      </c>
      <c r="F853" s="4">
        <f t="shared" si="66"/>
        <v>21.459999</v>
      </c>
      <c r="G853" s="4">
        <f t="shared" si="70"/>
        <v>23.889999</v>
      </c>
      <c r="H853" s="1">
        <v>44729</v>
      </c>
      <c r="I853" s="12">
        <f t="shared" si="67"/>
        <v>8.2519999999999918</v>
      </c>
      <c r="J853" s="12">
        <f t="shared" si="68"/>
        <v>-15.009904950495045</v>
      </c>
      <c r="K853" s="12">
        <f t="shared" si="69"/>
        <v>-5.3861425742574243</v>
      </c>
    </row>
    <row r="854" spans="1:11" ht="15.75" x14ac:dyDescent="0.25">
      <c r="A854" t="s">
        <v>853</v>
      </c>
      <c r="B854">
        <v>108.8689</v>
      </c>
      <c r="C854" s="1">
        <v>44732</v>
      </c>
      <c r="D854" s="2">
        <v>21.52</v>
      </c>
      <c r="E854" s="1">
        <v>44732</v>
      </c>
      <c r="F854" s="4">
        <f t="shared" si="66"/>
        <v>21.52</v>
      </c>
      <c r="G854" s="4">
        <f t="shared" si="70"/>
        <v>23.95</v>
      </c>
      <c r="H854" s="1">
        <v>44732</v>
      </c>
      <c r="I854" s="12">
        <f t="shared" si="67"/>
        <v>8.8689000000000018</v>
      </c>
      <c r="J854" s="12">
        <f t="shared" si="68"/>
        <v>-14.772277227722775</v>
      </c>
      <c r="K854" s="12">
        <f t="shared" si="69"/>
        <v>-5.1485148514851531</v>
      </c>
    </row>
    <row r="855" spans="1:11" ht="15.75" x14ac:dyDescent="0.25">
      <c r="A855" t="s">
        <v>854</v>
      </c>
      <c r="B855">
        <v>111.4495</v>
      </c>
      <c r="C855" s="1">
        <v>44733</v>
      </c>
      <c r="D855" s="2">
        <v>21.879999000000002</v>
      </c>
      <c r="E855" s="1">
        <v>44733</v>
      </c>
      <c r="F855" s="4">
        <f t="shared" si="66"/>
        <v>21.879999000000002</v>
      </c>
      <c r="G855" s="4">
        <f t="shared" si="70"/>
        <v>24.309999000000001</v>
      </c>
      <c r="H855" s="1">
        <v>44733</v>
      </c>
      <c r="I855" s="12">
        <f t="shared" si="67"/>
        <v>11.4495</v>
      </c>
      <c r="J855" s="12">
        <f t="shared" si="68"/>
        <v>-13.34653861386138</v>
      </c>
      <c r="K855" s="12">
        <f t="shared" si="69"/>
        <v>-3.7227762376237594</v>
      </c>
    </row>
    <row r="856" spans="1:11" ht="15.75" x14ac:dyDescent="0.25">
      <c r="A856" t="s">
        <v>855</v>
      </c>
      <c r="B856">
        <v>107.9455</v>
      </c>
      <c r="C856" s="1">
        <v>44734</v>
      </c>
      <c r="D856" s="2">
        <v>21.34</v>
      </c>
      <c r="E856" s="1">
        <v>44734</v>
      </c>
      <c r="F856" s="4">
        <f t="shared" si="66"/>
        <v>21.34</v>
      </c>
      <c r="G856" s="4">
        <f t="shared" si="70"/>
        <v>23.77</v>
      </c>
      <c r="H856" s="1">
        <v>44734</v>
      </c>
      <c r="I856" s="12">
        <f t="shared" si="67"/>
        <v>7.9455000000000053</v>
      </c>
      <c r="J856" s="12">
        <f t="shared" si="68"/>
        <v>-15.485148514851488</v>
      </c>
      <c r="K856" s="12">
        <f t="shared" si="69"/>
        <v>-5.8613861386138666</v>
      </c>
    </row>
    <row r="857" spans="1:11" ht="15.75" x14ac:dyDescent="0.25">
      <c r="A857" t="s">
        <v>856</v>
      </c>
      <c r="B857">
        <v>110.1925</v>
      </c>
      <c r="C857" s="1">
        <v>44735</v>
      </c>
      <c r="D857" s="2">
        <v>21.620000999999998</v>
      </c>
      <c r="E857" s="1">
        <v>44735</v>
      </c>
      <c r="F857" s="4">
        <f t="shared" si="66"/>
        <v>21.620000999999998</v>
      </c>
      <c r="G857" s="4">
        <f t="shared" si="70"/>
        <v>24.050000999999998</v>
      </c>
      <c r="H857" s="1">
        <v>44735</v>
      </c>
      <c r="I857" s="12">
        <f t="shared" si="67"/>
        <v>10.192500000000004</v>
      </c>
      <c r="J857" s="12">
        <f t="shared" si="68"/>
        <v>-14.376233663366344</v>
      </c>
      <c r="K857" s="12">
        <f t="shared" si="69"/>
        <v>-4.7524712871287234</v>
      </c>
    </row>
    <row r="858" spans="1:11" ht="15.75" x14ac:dyDescent="0.25">
      <c r="A858" t="s">
        <v>857</v>
      </c>
      <c r="B858">
        <v>113.8099</v>
      </c>
      <c r="C858" s="1">
        <v>44736</v>
      </c>
      <c r="D858" s="2">
        <v>22.040001</v>
      </c>
      <c r="E858" s="1">
        <v>44736</v>
      </c>
      <c r="F858" s="4">
        <f t="shared" si="66"/>
        <v>22.040001</v>
      </c>
      <c r="G858" s="4">
        <f t="shared" si="70"/>
        <v>24.470001</v>
      </c>
      <c r="H858" s="1">
        <v>44736</v>
      </c>
      <c r="I858" s="12">
        <f t="shared" si="67"/>
        <v>13.809899999999997</v>
      </c>
      <c r="J858" s="12">
        <f t="shared" si="68"/>
        <v>-12.712867326732669</v>
      </c>
      <c r="K858" s="12">
        <f t="shared" si="69"/>
        <v>-3.0891049504950474</v>
      </c>
    </row>
    <row r="859" spans="1:11" ht="15.75" x14ac:dyDescent="0.25">
      <c r="A859" t="s">
        <v>858</v>
      </c>
      <c r="B859">
        <v>116.1516</v>
      </c>
      <c r="C859" s="1">
        <v>44739</v>
      </c>
      <c r="D859" s="2">
        <v>22.58</v>
      </c>
      <c r="E859" s="1">
        <v>44739</v>
      </c>
      <c r="F859" s="4">
        <f t="shared" si="66"/>
        <v>22.58</v>
      </c>
      <c r="G859" s="4">
        <f t="shared" si="70"/>
        <v>25.009999999999998</v>
      </c>
      <c r="H859" s="1">
        <v>44739</v>
      </c>
      <c r="I859" s="12">
        <f t="shared" si="67"/>
        <v>16.151599999999998</v>
      </c>
      <c r="J859" s="12">
        <f t="shared" si="68"/>
        <v>-10.574257425742584</v>
      </c>
      <c r="K859" s="12">
        <f t="shared" si="69"/>
        <v>-0.95049504950496244</v>
      </c>
    </row>
    <row r="860" spans="1:11" ht="15.75" x14ac:dyDescent="0.25">
      <c r="A860" t="s">
        <v>859</v>
      </c>
      <c r="B860">
        <v>116.29640000000001</v>
      </c>
      <c r="C860" s="1">
        <v>44740</v>
      </c>
      <c r="D860" s="2">
        <v>22.719999000000001</v>
      </c>
      <c r="E860" s="1">
        <v>44740</v>
      </c>
      <c r="F860" s="4">
        <f t="shared" si="66"/>
        <v>22.719999000000001</v>
      </c>
      <c r="G860" s="4">
        <f t="shared" si="70"/>
        <v>25.149999000000001</v>
      </c>
      <c r="H860" s="1">
        <v>44740</v>
      </c>
      <c r="I860" s="12">
        <f t="shared" si="67"/>
        <v>16.296400000000013</v>
      </c>
      <c r="J860" s="12">
        <f t="shared" si="68"/>
        <v>-10.01980594059405</v>
      </c>
      <c r="K860" s="12">
        <f t="shared" si="69"/>
        <v>-0.39604356435642973</v>
      </c>
    </row>
    <row r="861" spans="1:11" ht="15.75" x14ac:dyDescent="0.25">
      <c r="A861" t="s">
        <v>860</v>
      </c>
      <c r="B861">
        <v>113.25960000000001</v>
      </c>
      <c r="C861" s="1">
        <v>44741</v>
      </c>
      <c r="D861" s="2">
        <v>22.379999000000002</v>
      </c>
      <c r="E861" s="1">
        <v>44741</v>
      </c>
      <c r="F861" s="4">
        <f t="shared" si="66"/>
        <v>22.379999000000002</v>
      </c>
      <c r="G861" s="4">
        <f t="shared" si="70"/>
        <v>24.809999000000001</v>
      </c>
      <c r="H861" s="1">
        <v>44741</v>
      </c>
      <c r="I861" s="12">
        <f t="shared" si="67"/>
        <v>13.259600000000017</v>
      </c>
      <c r="J861" s="12">
        <f t="shared" si="68"/>
        <v>-11.366340594059398</v>
      </c>
      <c r="K861" s="12">
        <f t="shared" si="69"/>
        <v>-1.7425782178217775</v>
      </c>
    </row>
    <row r="862" spans="1:11" ht="15.75" x14ac:dyDescent="0.25">
      <c r="A862" t="s">
        <v>861</v>
      </c>
      <c r="B862">
        <v>112.0964</v>
      </c>
      <c r="C862" s="1">
        <v>44742</v>
      </c>
      <c r="D862" s="2">
        <v>22.280000999999999</v>
      </c>
      <c r="E862" s="1">
        <v>44742</v>
      </c>
      <c r="F862" s="4">
        <f t="shared" si="66"/>
        <v>22.280000999999999</v>
      </c>
      <c r="G862" s="4">
        <f t="shared" si="70"/>
        <v>24.710000999999998</v>
      </c>
      <c r="H862" s="1">
        <v>44742</v>
      </c>
      <c r="I862" s="12">
        <f t="shared" si="67"/>
        <v>12.096400000000006</v>
      </c>
      <c r="J862" s="12">
        <f t="shared" si="68"/>
        <v>-11.762372277227728</v>
      </c>
      <c r="K862" s="12">
        <f t="shared" si="69"/>
        <v>-2.1386099009901072</v>
      </c>
    </row>
    <row r="863" spans="1:11" ht="15.75" x14ac:dyDescent="0.25">
      <c r="A863" t="s">
        <v>862</v>
      </c>
      <c r="B863">
        <v>112.4593</v>
      </c>
      <c r="C863" s="1">
        <v>44746</v>
      </c>
      <c r="D863" s="2">
        <v>22.280000999999999</v>
      </c>
      <c r="E863" s="1">
        <v>44746</v>
      </c>
      <c r="F863" s="4">
        <f t="shared" si="66"/>
        <v>22.280000999999999</v>
      </c>
      <c r="G863" s="4">
        <f t="shared" si="70"/>
        <v>24.710000999999998</v>
      </c>
      <c r="H863" s="1">
        <v>44746</v>
      </c>
      <c r="I863" s="12">
        <f t="shared" si="67"/>
        <v>12.459299999999995</v>
      </c>
      <c r="J863" s="12">
        <f t="shared" si="68"/>
        <v>-11.762372277227728</v>
      </c>
      <c r="K863" s="12">
        <f t="shared" si="69"/>
        <v>-2.1386099009901072</v>
      </c>
    </row>
    <row r="864" spans="1:11" ht="15.75" x14ac:dyDescent="0.25">
      <c r="A864" t="s">
        <v>863</v>
      </c>
      <c r="B864">
        <v>112.3481</v>
      </c>
      <c r="C864" s="1">
        <v>44747</v>
      </c>
      <c r="D864" s="2">
        <v>22.32</v>
      </c>
      <c r="E864" s="1">
        <v>44747</v>
      </c>
      <c r="F864" s="4">
        <f t="shared" si="66"/>
        <v>22.32</v>
      </c>
      <c r="G864" s="4">
        <f t="shared" si="70"/>
        <v>24.75</v>
      </c>
      <c r="H864" s="1">
        <v>44747</v>
      </c>
      <c r="I864" s="12">
        <f t="shared" si="67"/>
        <v>12.348099999999995</v>
      </c>
      <c r="J864" s="12">
        <f t="shared" si="68"/>
        <v>-11.603960396039604</v>
      </c>
      <c r="K864" s="12">
        <f t="shared" si="69"/>
        <v>-1.980198019801982</v>
      </c>
    </row>
    <row r="865" spans="1:11" ht="15.75" x14ac:dyDescent="0.25">
      <c r="A865" t="s">
        <v>864</v>
      </c>
      <c r="B865">
        <v>110.98820000000001</v>
      </c>
      <c r="C865" s="1">
        <v>44748</v>
      </c>
      <c r="D865" s="2">
        <v>22.02</v>
      </c>
      <c r="E865" s="1">
        <v>44748</v>
      </c>
      <c r="F865" s="4">
        <f t="shared" si="66"/>
        <v>22.02</v>
      </c>
      <c r="G865" s="4">
        <f t="shared" si="70"/>
        <v>24.45</v>
      </c>
      <c r="H865" s="1">
        <v>44748</v>
      </c>
      <c r="I865" s="12">
        <f t="shared" si="67"/>
        <v>10.988200000000003</v>
      </c>
      <c r="J865" s="12">
        <f t="shared" si="68"/>
        <v>-12.792079207920793</v>
      </c>
      <c r="K865" s="12">
        <f t="shared" si="69"/>
        <v>-3.1683168316831711</v>
      </c>
    </row>
    <row r="866" spans="1:11" ht="15.75" x14ac:dyDescent="0.25">
      <c r="A866" t="s">
        <v>865</v>
      </c>
      <c r="B866">
        <v>111.999</v>
      </c>
      <c r="C866" s="1">
        <v>44749</v>
      </c>
      <c r="D866" s="2">
        <v>22.18</v>
      </c>
      <c r="E866" s="1">
        <v>44749</v>
      </c>
      <c r="F866" s="4">
        <f t="shared" si="66"/>
        <v>22.18</v>
      </c>
      <c r="G866" s="4">
        <f t="shared" si="70"/>
        <v>24.61</v>
      </c>
      <c r="H866" s="1">
        <v>44749</v>
      </c>
      <c r="I866" s="12">
        <f t="shared" si="67"/>
        <v>11.999000000000004</v>
      </c>
      <c r="J866" s="12">
        <f t="shared" si="68"/>
        <v>-12.158415841584159</v>
      </c>
      <c r="K866" s="12">
        <f t="shared" si="69"/>
        <v>-2.5346534653465369</v>
      </c>
    </row>
    <row r="867" spans="1:11" ht="15.75" x14ac:dyDescent="0.25">
      <c r="A867" t="s">
        <v>866</v>
      </c>
      <c r="B867">
        <v>111.7795</v>
      </c>
      <c r="C867" s="1">
        <v>44750</v>
      </c>
      <c r="D867" s="2">
        <v>22.219999000000001</v>
      </c>
      <c r="E867" s="1">
        <v>44750</v>
      </c>
      <c r="F867" s="4">
        <f t="shared" si="66"/>
        <v>22.219999000000001</v>
      </c>
      <c r="G867" s="4">
        <f t="shared" si="70"/>
        <v>24.649999000000001</v>
      </c>
      <c r="H867" s="1">
        <v>44750</v>
      </c>
      <c r="I867" s="12">
        <f t="shared" si="67"/>
        <v>11.779500000000009</v>
      </c>
      <c r="J867" s="12">
        <f t="shared" si="68"/>
        <v>-12.000003960396032</v>
      </c>
      <c r="K867" s="12">
        <f t="shared" si="69"/>
        <v>-2.3762415841584117</v>
      </c>
    </row>
    <row r="868" spans="1:11" ht="15.75" x14ac:dyDescent="0.25">
      <c r="A868" t="s">
        <v>867</v>
      </c>
      <c r="B868">
        <v>107.7443</v>
      </c>
      <c r="C868" s="1">
        <v>44753</v>
      </c>
      <c r="D868" s="2">
        <v>21.639999</v>
      </c>
      <c r="E868" s="1">
        <v>44753</v>
      </c>
      <c r="F868" s="4">
        <f t="shared" si="66"/>
        <v>21.639999</v>
      </c>
      <c r="G868" s="4">
        <f t="shared" si="70"/>
        <v>24.069998999999999</v>
      </c>
      <c r="H868" s="1">
        <v>44753</v>
      </c>
      <c r="I868" s="12">
        <f t="shared" si="67"/>
        <v>7.7442999999999929</v>
      </c>
      <c r="J868" s="12">
        <f t="shared" si="68"/>
        <v>-14.297033663366342</v>
      </c>
      <c r="K868" s="12">
        <f t="shared" si="69"/>
        <v>-4.6732712871287108</v>
      </c>
    </row>
    <row r="869" spans="1:11" ht="15.75" x14ac:dyDescent="0.25">
      <c r="A869" t="s">
        <v>868</v>
      </c>
      <c r="B869">
        <v>105.8227</v>
      </c>
      <c r="C869" s="1">
        <v>44754</v>
      </c>
      <c r="D869" s="2">
        <v>21.360001</v>
      </c>
      <c r="E869" s="1">
        <v>44754</v>
      </c>
      <c r="F869" s="4">
        <f t="shared" si="66"/>
        <v>21.360001</v>
      </c>
      <c r="G869" s="4">
        <f t="shared" si="70"/>
        <v>23.790001</v>
      </c>
      <c r="H869" s="1">
        <v>44754</v>
      </c>
      <c r="I869" s="12">
        <f t="shared" si="67"/>
        <v>5.8227000000000029</v>
      </c>
      <c r="J869" s="12">
        <f t="shared" si="68"/>
        <v>-15.405936633663364</v>
      </c>
      <c r="K869" s="12">
        <f t="shared" si="69"/>
        <v>-5.7821742574257424</v>
      </c>
    </row>
    <row r="870" spans="1:11" ht="15.75" x14ac:dyDescent="0.25">
      <c r="A870" t="s">
        <v>869</v>
      </c>
      <c r="B870">
        <v>106.2783</v>
      </c>
      <c r="C870" s="1">
        <v>44755</v>
      </c>
      <c r="D870" s="2">
        <v>21.34</v>
      </c>
      <c r="E870" s="1">
        <v>44755</v>
      </c>
      <c r="F870" s="4">
        <f t="shared" si="66"/>
        <v>21.34</v>
      </c>
      <c r="G870" s="4">
        <f t="shared" si="70"/>
        <v>23.77</v>
      </c>
      <c r="H870" s="1">
        <v>44755</v>
      </c>
      <c r="I870" s="12">
        <f t="shared" si="67"/>
        <v>6.2783000000000033</v>
      </c>
      <c r="J870" s="12">
        <f t="shared" si="68"/>
        <v>-15.485148514851488</v>
      </c>
      <c r="K870" s="12">
        <f t="shared" si="69"/>
        <v>-5.8613861386138666</v>
      </c>
    </row>
    <row r="871" spans="1:11" ht="15.75" x14ac:dyDescent="0.25">
      <c r="A871" t="s">
        <v>870</v>
      </c>
      <c r="B871">
        <v>106.4277</v>
      </c>
      <c r="C871" s="1">
        <v>44756</v>
      </c>
      <c r="D871" s="2">
        <v>21.24</v>
      </c>
      <c r="E871" s="1">
        <v>44756</v>
      </c>
      <c r="F871" s="4">
        <f t="shared" si="66"/>
        <v>21.24</v>
      </c>
      <c r="G871" s="4">
        <f t="shared" si="70"/>
        <v>23.669999999999998</v>
      </c>
      <c r="H871" s="1">
        <v>44756</v>
      </c>
      <c r="I871" s="12">
        <f t="shared" si="67"/>
        <v>6.4276999999999918</v>
      </c>
      <c r="J871" s="12">
        <f t="shared" si="68"/>
        <v>-15.881188118811885</v>
      </c>
      <c r="K871" s="12">
        <f t="shared" si="69"/>
        <v>-6.257425742574263</v>
      </c>
    </row>
    <row r="872" spans="1:11" ht="15.75" x14ac:dyDescent="0.25">
      <c r="A872" t="s">
        <v>871</v>
      </c>
      <c r="B872">
        <v>104.6183</v>
      </c>
      <c r="C872" s="1">
        <v>44757</v>
      </c>
      <c r="D872" s="2">
        <v>20.84</v>
      </c>
      <c r="E872" s="1">
        <v>44757</v>
      </c>
      <c r="F872" s="4">
        <f t="shared" si="66"/>
        <v>20.84</v>
      </c>
      <c r="G872" s="4">
        <f t="shared" si="70"/>
        <v>23.27</v>
      </c>
      <c r="H872" s="1">
        <v>44757</v>
      </c>
      <c r="I872" s="12">
        <f t="shared" si="67"/>
        <v>4.6183000000000085</v>
      </c>
      <c r="J872" s="12">
        <f t="shared" si="68"/>
        <v>-17.46534653465347</v>
      </c>
      <c r="K872" s="12">
        <f t="shared" si="69"/>
        <v>-7.8415841584158485</v>
      </c>
    </row>
    <row r="873" spans="1:11" ht="15.75" x14ac:dyDescent="0.25">
      <c r="A873" t="s">
        <v>872</v>
      </c>
      <c r="B873">
        <v>106.69119999999999</v>
      </c>
      <c r="C873" s="1">
        <v>44760</v>
      </c>
      <c r="D873" s="2">
        <v>21.360001</v>
      </c>
      <c r="E873" s="1">
        <v>44760</v>
      </c>
      <c r="F873" s="4">
        <f t="shared" si="66"/>
        <v>21.360001</v>
      </c>
      <c r="G873" s="4">
        <f t="shared" si="70"/>
        <v>23.790001</v>
      </c>
      <c r="H873" s="1">
        <v>44760</v>
      </c>
      <c r="I873" s="12">
        <f t="shared" si="67"/>
        <v>6.691199999999986</v>
      </c>
      <c r="J873" s="12">
        <f t="shared" si="68"/>
        <v>-15.405936633663364</v>
      </c>
      <c r="K873" s="12">
        <f t="shared" si="69"/>
        <v>-5.7821742574257424</v>
      </c>
    </row>
    <row r="874" spans="1:11" ht="15.75" x14ac:dyDescent="0.25">
      <c r="A874" t="s">
        <v>873</v>
      </c>
      <c r="B874">
        <v>106.1031</v>
      </c>
      <c r="C874" s="1">
        <v>44761</v>
      </c>
      <c r="D874" s="2">
        <v>21.219999000000001</v>
      </c>
      <c r="E874" s="1">
        <v>44761</v>
      </c>
      <c r="F874" s="4">
        <f t="shared" si="66"/>
        <v>21.219999000000001</v>
      </c>
      <c r="G874" s="4">
        <f t="shared" si="70"/>
        <v>23.649999000000001</v>
      </c>
      <c r="H874" s="1">
        <v>44761</v>
      </c>
      <c r="I874" s="12">
        <f t="shared" si="67"/>
        <v>6.1031000000000057</v>
      </c>
      <c r="J874" s="12">
        <f t="shared" si="68"/>
        <v>-15.960399999999996</v>
      </c>
      <c r="K874" s="12">
        <f t="shared" si="69"/>
        <v>-6.3366376237623756</v>
      </c>
    </row>
    <row r="875" spans="1:11" ht="15.75" x14ac:dyDescent="0.25">
      <c r="A875" t="s">
        <v>874</v>
      </c>
      <c r="B875">
        <v>106.5194</v>
      </c>
      <c r="C875" s="1">
        <v>44762</v>
      </c>
      <c r="D875" s="2">
        <v>21.440000999999999</v>
      </c>
      <c r="E875" s="1">
        <v>44762</v>
      </c>
      <c r="F875" s="4">
        <f t="shared" si="66"/>
        <v>21.440000999999999</v>
      </c>
      <c r="G875" s="4">
        <f t="shared" si="70"/>
        <v>23.870000999999998</v>
      </c>
      <c r="H875" s="1">
        <v>44762</v>
      </c>
      <c r="I875" s="12">
        <f t="shared" si="67"/>
        <v>6.5193999999999974</v>
      </c>
      <c r="J875" s="12">
        <f t="shared" si="68"/>
        <v>-15.089104950495058</v>
      </c>
      <c r="K875" s="12">
        <f t="shared" si="69"/>
        <v>-5.4653425742574369</v>
      </c>
    </row>
    <row r="876" spans="1:11" ht="15.75" x14ac:dyDescent="0.25">
      <c r="A876" t="s">
        <v>875</v>
      </c>
      <c r="B876">
        <v>106.2685</v>
      </c>
      <c r="C876" s="1">
        <v>44763</v>
      </c>
      <c r="D876" s="2">
        <v>21.08</v>
      </c>
      <c r="E876" s="1">
        <v>44763</v>
      </c>
      <c r="F876" s="4">
        <f t="shared" si="66"/>
        <v>21.08</v>
      </c>
      <c r="G876" s="4">
        <f t="shared" si="70"/>
        <v>23.509999999999998</v>
      </c>
      <c r="H876" s="1">
        <v>44763</v>
      </c>
      <c r="I876" s="12">
        <f t="shared" si="67"/>
        <v>6.2685000000000102</v>
      </c>
      <c r="J876" s="12">
        <f t="shared" si="68"/>
        <v>-16.514851485148519</v>
      </c>
      <c r="K876" s="12">
        <f t="shared" si="69"/>
        <v>-6.8910891089108972</v>
      </c>
    </row>
    <row r="877" spans="1:11" ht="15.75" x14ac:dyDescent="0.25">
      <c r="A877" t="s">
        <v>876</v>
      </c>
      <c r="B877">
        <v>105.834</v>
      </c>
      <c r="C877" s="1">
        <v>44764</v>
      </c>
      <c r="D877" s="2">
        <v>21.1</v>
      </c>
      <c r="E877" s="1">
        <v>44764</v>
      </c>
      <c r="F877" s="4">
        <f t="shared" si="66"/>
        <v>21.1</v>
      </c>
      <c r="G877" s="4">
        <f t="shared" si="70"/>
        <v>23.53</v>
      </c>
      <c r="H877" s="1">
        <v>44764</v>
      </c>
      <c r="I877" s="12">
        <f t="shared" si="67"/>
        <v>5.8340000000000058</v>
      </c>
      <c r="J877" s="12">
        <f t="shared" si="68"/>
        <v>-16.435643564356429</v>
      </c>
      <c r="K877" s="12">
        <f t="shared" si="69"/>
        <v>-6.8118811881188073</v>
      </c>
    </row>
    <row r="878" spans="1:11" ht="15.75" x14ac:dyDescent="0.25">
      <c r="A878" t="s">
        <v>877</v>
      </c>
      <c r="B878">
        <v>105.20529999999999</v>
      </c>
      <c r="C878" s="1">
        <v>44767</v>
      </c>
      <c r="D878" s="2">
        <v>21.120000999999998</v>
      </c>
      <c r="E878" s="1">
        <v>44767</v>
      </c>
      <c r="F878" s="4">
        <f t="shared" si="66"/>
        <v>21.120000999999998</v>
      </c>
      <c r="G878" s="4">
        <f t="shared" si="70"/>
        <v>23.550000999999998</v>
      </c>
      <c r="H878" s="1">
        <v>44767</v>
      </c>
      <c r="I878" s="12">
        <f t="shared" si="67"/>
        <v>5.2052999999999905</v>
      </c>
      <c r="J878" s="12">
        <f t="shared" si="68"/>
        <v>-16.356431683168328</v>
      </c>
      <c r="K878" s="12">
        <f t="shared" si="69"/>
        <v>-6.7326693069307053</v>
      </c>
    </row>
    <row r="879" spans="1:11" ht="15.75" x14ac:dyDescent="0.25">
      <c r="A879" t="s">
        <v>878</v>
      </c>
      <c r="B879">
        <v>105.9837</v>
      </c>
      <c r="C879" s="1">
        <v>44768</v>
      </c>
      <c r="D879" s="2">
        <v>21.459999</v>
      </c>
      <c r="E879" s="1">
        <v>44768</v>
      </c>
      <c r="F879" s="4">
        <f t="shared" si="66"/>
        <v>21.459999</v>
      </c>
      <c r="G879" s="4">
        <f t="shared" si="70"/>
        <v>23.889999</v>
      </c>
      <c r="H879" s="1">
        <v>44768</v>
      </c>
      <c r="I879" s="12">
        <f t="shared" si="67"/>
        <v>5.9836999999999918</v>
      </c>
      <c r="J879" s="12">
        <f t="shared" si="68"/>
        <v>-15.009904950495045</v>
      </c>
      <c r="K879" s="12">
        <f t="shared" si="69"/>
        <v>-5.3861425742574243</v>
      </c>
    </row>
    <row r="880" spans="1:11" ht="15.75" x14ac:dyDescent="0.25">
      <c r="A880" t="s">
        <v>879</v>
      </c>
      <c r="B880">
        <v>105.5048</v>
      </c>
      <c r="C880" s="1">
        <v>44769</v>
      </c>
      <c r="D880" s="2">
        <v>21.200001</v>
      </c>
      <c r="E880" s="1">
        <v>44769</v>
      </c>
      <c r="F880" s="4">
        <f t="shared" si="66"/>
        <v>21.200001</v>
      </c>
      <c r="G880" s="4">
        <f t="shared" si="70"/>
        <v>23.630001</v>
      </c>
      <c r="H880" s="1">
        <v>44769</v>
      </c>
      <c r="I880" s="12">
        <f t="shared" si="67"/>
        <v>5.5047999999999986</v>
      </c>
      <c r="J880" s="12">
        <f t="shared" si="68"/>
        <v>-16.0396</v>
      </c>
      <c r="K880" s="12">
        <f t="shared" si="69"/>
        <v>-6.4158376237623767</v>
      </c>
    </row>
    <row r="881" spans="1:11" ht="15.75" x14ac:dyDescent="0.25">
      <c r="A881" t="s">
        <v>880</v>
      </c>
      <c r="B881">
        <v>105.136</v>
      </c>
      <c r="C881" s="1">
        <v>44770</v>
      </c>
      <c r="D881" s="2">
        <v>21.120000999999998</v>
      </c>
      <c r="E881" s="1">
        <v>44770</v>
      </c>
      <c r="F881" s="4">
        <f t="shared" si="66"/>
        <v>21.120000999999998</v>
      </c>
      <c r="G881" s="4">
        <f t="shared" si="70"/>
        <v>23.550000999999998</v>
      </c>
      <c r="H881" s="1">
        <v>44770</v>
      </c>
      <c r="I881" s="12">
        <f t="shared" si="67"/>
        <v>5.135999999999985</v>
      </c>
      <c r="J881" s="12">
        <f t="shared" si="68"/>
        <v>-16.356431683168328</v>
      </c>
      <c r="K881" s="12">
        <f t="shared" si="69"/>
        <v>-6.7326693069307053</v>
      </c>
    </row>
    <row r="882" spans="1:11" ht="15.75" x14ac:dyDescent="0.25">
      <c r="A882" t="s">
        <v>881</v>
      </c>
      <c r="B882">
        <v>102.42019999999999</v>
      </c>
      <c r="C882" s="1">
        <v>44771</v>
      </c>
      <c r="D882" s="2">
        <v>20.68</v>
      </c>
      <c r="E882" s="1">
        <v>44771</v>
      </c>
      <c r="F882" s="4">
        <f t="shared" si="66"/>
        <v>20.68</v>
      </c>
      <c r="G882" s="4">
        <f t="shared" si="70"/>
        <v>23.11</v>
      </c>
      <c r="H882" s="1">
        <v>44771</v>
      </c>
      <c r="I882" s="12">
        <f t="shared" si="67"/>
        <v>2.4201999999999835</v>
      </c>
      <c r="J882" s="12">
        <f t="shared" si="68"/>
        <v>-18.099009900990104</v>
      </c>
      <c r="K882" s="12">
        <f t="shared" si="69"/>
        <v>-8.4752475247524828</v>
      </c>
    </row>
    <row r="883" spans="1:11" ht="15.75" x14ac:dyDescent="0.25">
      <c r="A883" t="s">
        <v>882</v>
      </c>
      <c r="B883">
        <v>102.3784</v>
      </c>
      <c r="C883" s="1">
        <v>44774</v>
      </c>
      <c r="D883" s="2">
        <v>20.68</v>
      </c>
      <c r="E883" s="1">
        <v>44774</v>
      </c>
      <c r="F883" s="4">
        <f t="shared" si="66"/>
        <v>20.68</v>
      </c>
      <c r="G883" s="4">
        <f t="shared" si="70"/>
        <v>23.11</v>
      </c>
      <c r="H883" s="1">
        <v>44774</v>
      </c>
      <c r="I883" s="12">
        <f t="shared" si="67"/>
        <v>2.3784000000000027</v>
      </c>
      <c r="J883" s="12">
        <f t="shared" si="68"/>
        <v>-18.099009900990104</v>
      </c>
      <c r="K883" s="12">
        <f t="shared" si="69"/>
        <v>-8.4752475247524828</v>
      </c>
    </row>
    <row r="884" spans="1:11" ht="15.75" x14ac:dyDescent="0.25">
      <c r="A884" t="s">
        <v>883</v>
      </c>
      <c r="B884">
        <v>101.0116</v>
      </c>
      <c r="C884" s="1">
        <v>44775</v>
      </c>
      <c r="D884" s="2">
        <v>20.200001</v>
      </c>
      <c r="E884" s="1">
        <v>44775</v>
      </c>
      <c r="F884" s="4">
        <f t="shared" si="66"/>
        <v>20.200001</v>
      </c>
      <c r="G884" s="4">
        <f t="shared" si="70"/>
        <v>22.630001</v>
      </c>
      <c r="H884" s="1">
        <v>44775</v>
      </c>
      <c r="I884" s="12">
        <f t="shared" si="67"/>
        <v>1.0116000000000014</v>
      </c>
      <c r="J884" s="12">
        <f t="shared" si="68"/>
        <v>-19.999996039603964</v>
      </c>
      <c r="K884" s="12">
        <f t="shared" si="69"/>
        <v>-10.376233663366341</v>
      </c>
    </row>
    <row r="885" spans="1:11" ht="15.75" x14ac:dyDescent="0.25">
      <c r="A885" t="s">
        <v>884</v>
      </c>
      <c r="B885">
        <v>101.4889</v>
      </c>
      <c r="C885" s="1">
        <v>44776</v>
      </c>
      <c r="D885" s="2">
        <v>20.280000999999999</v>
      </c>
      <c r="E885" s="1">
        <v>44776</v>
      </c>
      <c r="F885" s="4">
        <f t="shared" si="66"/>
        <v>20.280000999999999</v>
      </c>
      <c r="G885" s="4">
        <f t="shared" si="70"/>
        <v>22.710000999999998</v>
      </c>
      <c r="H885" s="1">
        <v>44776</v>
      </c>
      <c r="I885" s="12">
        <f t="shared" si="67"/>
        <v>1.488899999999993</v>
      </c>
      <c r="J885" s="12">
        <f t="shared" si="68"/>
        <v>-19.683164356435647</v>
      </c>
      <c r="K885" s="12">
        <f t="shared" si="69"/>
        <v>-10.059401980198023</v>
      </c>
    </row>
    <row r="886" spans="1:11" ht="15.75" x14ac:dyDescent="0.25">
      <c r="A886" t="s">
        <v>885</v>
      </c>
      <c r="B886">
        <v>103.23869999999999</v>
      </c>
      <c r="C886" s="1">
        <v>44777</v>
      </c>
      <c r="D886" s="2">
        <v>20.68</v>
      </c>
      <c r="E886" s="1">
        <v>44777</v>
      </c>
      <c r="F886" s="4">
        <f t="shared" si="66"/>
        <v>20.68</v>
      </c>
      <c r="G886" s="4">
        <f t="shared" si="70"/>
        <v>23.11</v>
      </c>
      <c r="H886" s="1">
        <v>44777</v>
      </c>
      <c r="I886" s="12">
        <f t="shared" si="67"/>
        <v>3.2386999999999944</v>
      </c>
      <c r="J886" s="12">
        <f t="shared" si="68"/>
        <v>-18.099009900990104</v>
      </c>
      <c r="K886" s="12">
        <f t="shared" si="69"/>
        <v>-8.4752475247524828</v>
      </c>
    </row>
    <row r="887" spans="1:11" ht="15.75" x14ac:dyDescent="0.25">
      <c r="A887" t="s">
        <v>886</v>
      </c>
      <c r="B887">
        <v>102.351</v>
      </c>
      <c r="C887" s="1">
        <v>44778</v>
      </c>
      <c r="D887" s="2">
        <v>20.700001</v>
      </c>
      <c r="E887" s="1">
        <v>44778</v>
      </c>
      <c r="F887" s="4">
        <f t="shared" si="66"/>
        <v>20.700001</v>
      </c>
      <c r="G887" s="4">
        <f t="shared" si="70"/>
        <v>23.130001</v>
      </c>
      <c r="H887" s="1">
        <v>44778</v>
      </c>
      <c r="I887" s="12">
        <f t="shared" si="67"/>
        <v>2.350999999999992</v>
      </c>
      <c r="J887" s="12">
        <f t="shared" si="68"/>
        <v>-18.019798019801982</v>
      </c>
      <c r="K887" s="12">
        <f t="shared" si="69"/>
        <v>-8.3960356435643586</v>
      </c>
    </row>
    <row r="888" spans="1:11" ht="15.75" x14ac:dyDescent="0.25">
      <c r="A888" t="s">
        <v>887</v>
      </c>
      <c r="B888">
        <v>101.5159</v>
      </c>
      <c r="C888" s="1">
        <v>44781</v>
      </c>
      <c r="D888" s="2">
        <v>20.559999000000001</v>
      </c>
      <c r="E888" s="1">
        <v>44781</v>
      </c>
      <c r="F888" s="4">
        <f t="shared" si="66"/>
        <v>20.559999000000001</v>
      </c>
      <c r="G888" s="4">
        <f t="shared" si="70"/>
        <v>22.989999000000001</v>
      </c>
      <c r="H888" s="1">
        <v>44781</v>
      </c>
      <c r="I888" s="12">
        <f t="shared" si="67"/>
        <v>1.5158999999999923</v>
      </c>
      <c r="J888" s="12">
        <f t="shared" si="68"/>
        <v>-18.574261386138613</v>
      </c>
      <c r="K888" s="12">
        <f t="shared" si="69"/>
        <v>-8.9504990099009909</v>
      </c>
    </row>
    <row r="889" spans="1:11" ht="15.75" x14ac:dyDescent="0.25">
      <c r="A889" t="s">
        <v>888</v>
      </c>
      <c r="B889">
        <v>101.2432</v>
      </c>
      <c r="C889" s="1">
        <v>44782</v>
      </c>
      <c r="D889" s="2">
        <v>20.5</v>
      </c>
      <c r="E889" s="1">
        <v>44782</v>
      </c>
      <c r="F889" s="4">
        <f t="shared" si="66"/>
        <v>20.5</v>
      </c>
      <c r="G889" s="4">
        <f t="shared" si="70"/>
        <v>22.93</v>
      </c>
      <c r="H889" s="1">
        <v>44782</v>
      </c>
      <c r="I889" s="12">
        <f t="shared" si="67"/>
        <v>1.2431999999999999</v>
      </c>
      <c r="J889" s="12">
        <f t="shared" si="68"/>
        <v>-18.811881188118807</v>
      </c>
      <c r="K889" s="12">
        <f t="shared" si="69"/>
        <v>-9.1881188118811856</v>
      </c>
    </row>
    <row r="890" spans="1:11" ht="15.75" x14ac:dyDescent="0.25">
      <c r="A890" t="s">
        <v>889</v>
      </c>
      <c r="B890">
        <v>99.909599999999998</v>
      </c>
      <c r="C890" s="1">
        <v>44783</v>
      </c>
      <c r="D890" s="2">
        <v>20.139999</v>
      </c>
      <c r="E890" s="1">
        <v>44783</v>
      </c>
      <c r="F890" s="4">
        <f t="shared" si="66"/>
        <v>20.139999</v>
      </c>
      <c r="G890" s="4">
        <f t="shared" si="70"/>
        <v>22.569998999999999</v>
      </c>
      <c r="H890" s="1">
        <v>44783</v>
      </c>
      <c r="I890" s="12">
        <f t="shared" si="67"/>
        <v>-9.040000000000159E-2</v>
      </c>
      <c r="J890" s="12">
        <f t="shared" si="68"/>
        <v>-20.237627722772277</v>
      </c>
      <c r="K890" s="12">
        <f t="shared" si="69"/>
        <v>-10.613865346534656</v>
      </c>
    </row>
    <row r="891" spans="1:11" ht="15.75" x14ac:dyDescent="0.25">
      <c r="A891" t="s">
        <v>890</v>
      </c>
      <c r="B891">
        <v>101.94670000000001</v>
      </c>
      <c r="C891" s="1">
        <v>44784</v>
      </c>
      <c r="D891" s="2">
        <v>20.58</v>
      </c>
      <c r="E891" s="1">
        <v>44784</v>
      </c>
      <c r="F891" s="4">
        <f t="shared" si="66"/>
        <v>20.58</v>
      </c>
      <c r="G891" s="4">
        <f t="shared" si="70"/>
        <v>23.009999999999998</v>
      </c>
      <c r="H891" s="1">
        <v>44784</v>
      </c>
      <c r="I891" s="12">
        <f t="shared" si="67"/>
        <v>1.9467000000000123</v>
      </c>
      <c r="J891" s="12">
        <f t="shared" si="68"/>
        <v>-18.495049504950501</v>
      </c>
      <c r="K891" s="12">
        <f t="shared" si="69"/>
        <v>-8.8712871287128792</v>
      </c>
    </row>
    <row r="892" spans="1:11" ht="15.75" x14ac:dyDescent="0.25">
      <c r="A892" t="s">
        <v>891</v>
      </c>
      <c r="B892">
        <v>102.3313</v>
      </c>
      <c r="C892" s="1">
        <v>44785</v>
      </c>
      <c r="D892" s="2">
        <v>20.719999000000001</v>
      </c>
      <c r="E892" s="1">
        <v>44785</v>
      </c>
      <c r="F892" s="4">
        <f t="shared" si="66"/>
        <v>20.719999000000001</v>
      </c>
      <c r="G892" s="4">
        <f t="shared" si="70"/>
        <v>23.149999000000001</v>
      </c>
      <c r="H892" s="1">
        <v>44785</v>
      </c>
      <c r="I892" s="12">
        <f t="shared" si="67"/>
        <v>2.3312999999999917</v>
      </c>
      <c r="J892" s="12">
        <f t="shared" si="68"/>
        <v>-17.940598019801978</v>
      </c>
      <c r="K892" s="12">
        <f t="shared" si="69"/>
        <v>-8.3168356435643567</v>
      </c>
    </row>
    <row r="893" spans="1:11" ht="15.75" x14ac:dyDescent="0.25">
      <c r="A893" t="s">
        <v>892</v>
      </c>
      <c r="B893">
        <v>102.0406</v>
      </c>
      <c r="C893" s="1">
        <v>44788</v>
      </c>
      <c r="D893" s="2">
        <v>20.58</v>
      </c>
      <c r="E893" s="1">
        <v>44788</v>
      </c>
      <c r="F893" s="4">
        <f t="shared" si="66"/>
        <v>20.58</v>
      </c>
      <c r="G893" s="4">
        <f t="shared" si="70"/>
        <v>23.009999999999998</v>
      </c>
      <c r="H893" s="1">
        <v>44788</v>
      </c>
      <c r="I893" s="12">
        <f t="shared" si="67"/>
        <v>2.0405999999999924</v>
      </c>
      <c r="J893" s="12">
        <f t="shared" si="68"/>
        <v>-18.495049504950501</v>
      </c>
      <c r="K893" s="12">
        <f t="shared" si="69"/>
        <v>-8.8712871287128792</v>
      </c>
    </row>
    <row r="894" spans="1:11" ht="15.75" x14ac:dyDescent="0.25">
      <c r="A894" t="s">
        <v>893</v>
      </c>
      <c r="B894">
        <v>100.83329999999999</v>
      </c>
      <c r="C894" s="1">
        <v>44789</v>
      </c>
      <c r="D894" s="2">
        <v>20.34</v>
      </c>
      <c r="E894" s="1">
        <v>44789</v>
      </c>
      <c r="F894" s="4">
        <f t="shared" si="66"/>
        <v>20.34</v>
      </c>
      <c r="G894" s="4">
        <f t="shared" si="70"/>
        <v>22.77</v>
      </c>
      <c r="H894" s="1">
        <v>44789</v>
      </c>
      <c r="I894" s="12">
        <f t="shared" si="67"/>
        <v>0.83329999999999238</v>
      </c>
      <c r="J894" s="12">
        <f t="shared" si="68"/>
        <v>-19.445544554455441</v>
      </c>
      <c r="K894" s="12">
        <f t="shared" si="69"/>
        <v>-9.8217821782178198</v>
      </c>
    </row>
    <row r="895" spans="1:11" ht="15.75" x14ac:dyDescent="0.25">
      <c r="A895" t="s">
        <v>894</v>
      </c>
      <c r="B895">
        <v>101.28530000000001</v>
      </c>
      <c r="C895" s="1">
        <v>44790</v>
      </c>
      <c r="D895" s="2">
        <v>20.420000000000002</v>
      </c>
      <c r="E895" s="1">
        <v>44790</v>
      </c>
      <c r="F895" s="4">
        <f t="shared" si="66"/>
        <v>20.420000000000002</v>
      </c>
      <c r="G895" s="4">
        <f t="shared" si="70"/>
        <v>22.85</v>
      </c>
      <c r="H895" s="1">
        <v>44790</v>
      </c>
      <c r="I895" s="12">
        <f t="shared" si="67"/>
        <v>1.2853000000000003</v>
      </c>
      <c r="J895" s="12">
        <f t="shared" si="68"/>
        <v>-19.128712871287124</v>
      </c>
      <c r="K895" s="12">
        <f t="shared" si="69"/>
        <v>-9.5049504950495027</v>
      </c>
    </row>
    <row r="896" spans="1:11" ht="15.75" x14ac:dyDescent="0.25">
      <c r="A896" t="s">
        <v>895</v>
      </c>
      <c r="B896">
        <v>100.7694</v>
      </c>
      <c r="C896" s="1">
        <v>44791</v>
      </c>
      <c r="D896" s="2">
        <v>20.280000999999999</v>
      </c>
      <c r="E896" s="1">
        <v>44791</v>
      </c>
      <c r="F896" s="4">
        <f t="shared" si="66"/>
        <v>20.280000999999999</v>
      </c>
      <c r="G896" s="4">
        <f t="shared" si="70"/>
        <v>22.710000999999998</v>
      </c>
      <c r="H896" s="1">
        <v>44791</v>
      </c>
      <c r="I896" s="12">
        <f t="shared" si="67"/>
        <v>0.76940000000000897</v>
      </c>
      <c r="J896" s="12">
        <f t="shared" si="68"/>
        <v>-19.683164356435647</v>
      </c>
      <c r="K896" s="12">
        <f t="shared" si="69"/>
        <v>-10.059401980198023</v>
      </c>
    </row>
    <row r="897" spans="1:11" ht="15.75" x14ac:dyDescent="0.25">
      <c r="A897" t="s">
        <v>896</v>
      </c>
      <c r="B897">
        <v>100.15519999999999</v>
      </c>
      <c r="C897" s="1">
        <v>44792</v>
      </c>
      <c r="D897" s="2">
        <v>20.32</v>
      </c>
      <c r="E897" s="1">
        <v>44792</v>
      </c>
      <c r="F897" s="4">
        <f t="shared" si="66"/>
        <v>20.32</v>
      </c>
      <c r="G897" s="4">
        <f t="shared" si="70"/>
        <v>22.75</v>
      </c>
      <c r="H897" s="1">
        <v>44792</v>
      </c>
      <c r="I897" s="12">
        <f t="shared" si="67"/>
        <v>0.15519999999999978</v>
      </c>
      <c r="J897" s="12">
        <f t="shared" si="68"/>
        <v>-19.524752475247521</v>
      </c>
      <c r="K897" s="12">
        <f t="shared" si="69"/>
        <v>-9.9009900990098991</v>
      </c>
    </row>
    <row r="898" spans="1:11" ht="15.75" x14ac:dyDescent="0.25">
      <c r="A898" t="s">
        <v>897</v>
      </c>
      <c r="B898">
        <v>99.897199999999998</v>
      </c>
      <c r="C898" s="1">
        <v>44795</v>
      </c>
      <c r="D898" s="2">
        <v>20.280000999999999</v>
      </c>
      <c r="E898" s="1">
        <v>44795</v>
      </c>
      <c r="F898" s="4">
        <f t="shared" si="66"/>
        <v>20.280000999999999</v>
      </c>
      <c r="G898" s="4">
        <f t="shared" si="70"/>
        <v>22.710000999999998</v>
      </c>
      <c r="H898" s="1">
        <v>44795</v>
      </c>
      <c r="I898" s="12">
        <f t="shared" si="67"/>
        <v>-0.10280000000000289</v>
      </c>
      <c r="J898" s="12">
        <f t="shared" si="68"/>
        <v>-19.683164356435647</v>
      </c>
      <c r="K898" s="12">
        <f t="shared" si="69"/>
        <v>-10.059401980198023</v>
      </c>
    </row>
    <row r="899" spans="1:11" ht="15.75" x14ac:dyDescent="0.25">
      <c r="A899" t="s">
        <v>898</v>
      </c>
      <c r="B899">
        <v>99.882099999999994</v>
      </c>
      <c r="C899" s="1">
        <v>44796</v>
      </c>
      <c r="D899" s="2">
        <v>20.040001</v>
      </c>
      <c r="E899" s="1">
        <v>44796</v>
      </c>
      <c r="F899" s="4">
        <f t="shared" ref="F899:F962" si="71">D899</f>
        <v>20.040001</v>
      </c>
      <c r="G899" s="4">
        <f t="shared" si="70"/>
        <v>22.470001</v>
      </c>
      <c r="H899" s="1">
        <v>44796</v>
      </c>
      <c r="I899" s="12">
        <f t="shared" si="67"/>
        <v>-0.11790000000000411</v>
      </c>
      <c r="J899" s="12">
        <f t="shared" si="68"/>
        <v>-20.633659405940598</v>
      </c>
      <c r="K899" s="12">
        <f t="shared" si="69"/>
        <v>-11.009897029702975</v>
      </c>
    </row>
    <row r="900" spans="1:11" ht="15.75" x14ac:dyDescent="0.25">
      <c r="A900" t="s">
        <v>899</v>
      </c>
      <c r="B900">
        <v>98.627200000000002</v>
      </c>
      <c r="C900" s="1">
        <v>44797</v>
      </c>
      <c r="D900" s="2">
        <v>19.799999</v>
      </c>
      <c r="E900" s="1">
        <v>44797</v>
      </c>
      <c r="F900" s="4">
        <f t="shared" si="71"/>
        <v>19.799999</v>
      </c>
      <c r="G900" s="4">
        <f t="shared" si="70"/>
        <v>22.229998999999999</v>
      </c>
      <c r="H900" s="1">
        <v>44797</v>
      </c>
      <c r="I900" s="12">
        <f t="shared" ref="I900:I963" si="72">(B900/$B$2-1)*100</f>
        <v>-1.3727999999999962</v>
      </c>
      <c r="J900" s="12">
        <f t="shared" ref="J900:J963" si="73">(D900/$D$2-1)*100</f>
        <v>-21.584162376237625</v>
      </c>
      <c r="K900" s="12">
        <f t="shared" ref="K900:K963" si="74">(G900/$G$2-1)*100</f>
        <v>-11.960400000000003</v>
      </c>
    </row>
    <row r="901" spans="1:11" ht="15.75" x14ac:dyDescent="0.25">
      <c r="A901" t="s">
        <v>900</v>
      </c>
      <c r="B901">
        <v>102.483</v>
      </c>
      <c r="C901" s="1">
        <v>44798</v>
      </c>
      <c r="D901" s="2">
        <v>20.5</v>
      </c>
      <c r="E901" s="1">
        <v>44798</v>
      </c>
      <c r="F901" s="4">
        <f t="shared" si="71"/>
        <v>20.5</v>
      </c>
      <c r="G901" s="4">
        <f t="shared" si="70"/>
        <v>22.93</v>
      </c>
      <c r="H901" s="1">
        <v>44798</v>
      </c>
      <c r="I901" s="12">
        <f t="shared" si="72"/>
        <v>2.483000000000013</v>
      </c>
      <c r="J901" s="12">
        <f t="shared" si="73"/>
        <v>-18.811881188118807</v>
      </c>
      <c r="K901" s="12">
        <f t="shared" si="74"/>
        <v>-9.1881188118811856</v>
      </c>
    </row>
    <row r="902" spans="1:11" ht="15.75" x14ac:dyDescent="0.25">
      <c r="A902" t="s">
        <v>901</v>
      </c>
      <c r="B902">
        <v>102.78270000000001</v>
      </c>
      <c r="C902" s="1">
        <v>44799</v>
      </c>
      <c r="D902" s="2">
        <v>20.700001</v>
      </c>
      <c r="E902" s="1">
        <v>44799</v>
      </c>
      <c r="F902" s="4">
        <f t="shared" si="71"/>
        <v>20.700001</v>
      </c>
      <c r="G902" s="4">
        <f t="shared" si="70"/>
        <v>23.130001</v>
      </c>
      <c r="H902" s="1">
        <v>44799</v>
      </c>
      <c r="I902" s="12">
        <f t="shared" si="72"/>
        <v>2.7827000000000046</v>
      </c>
      <c r="J902" s="12">
        <f t="shared" si="73"/>
        <v>-18.019798019801982</v>
      </c>
      <c r="K902" s="12">
        <f t="shared" si="74"/>
        <v>-8.3960356435643586</v>
      </c>
    </row>
    <row r="903" spans="1:11" ht="15.75" x14ac:dyDescent="0.25">
      <c r="A903" t="s">
        <v>902</v>
      </c>
      <c r="B903">
        <v>101.9893</v>
      </c>
      <c r="C903" s="1">
        <v>44802</v>
      </c>
      <c r="D903" s="2">
        <v>20.52</v>
      </c>
      <c r="E903" s="1">
        <v>44802</v>
      </c>
      <c r="F903" s="4">
        <f t="shared" si="71"/>
        <v>20.52</v>
      </c>
      <c r="G903" s="4">
        <f t="shared" si="70"/>
        <v>22.95</v>
      </c>
      <c r="H903" s="1">
        <v>44802</v>
      </c>
      <c r="I903" s="12">
        <f t="shared" si="72"/>
        <v>1.9892999999999939</v>
      </c>
      <c r="J903" s="12">
        <f t="shared" si="73"/>
        <v>-18.732673267326739</v>
      </c>
      <c r="K903" s="12">
        <f t="shared" si="74"/>
        <v>-9.108910891089117</v>
      </c>
    </row>
    <row r="904" spans="1:11" ht="15.75" x14ac:dyDescent="0.25">
      <c r="A904" t="s">
        <v>903</v>
      </c>
      <c r="B904">
        <v>101.0051</v>
      </c>
      <c r="C904" s="1">
        <v>44803</v>
      </c>
      <c r="D904" s="2">
        <v>20.5</v>
      </c>
      <c r="E904" s="1">
        <v>44803</v>
      </c>
      <c r="F904" s="4">
        <f t="shared" si="71"/>
        <v>20.5</v>
      </c>
      <c r="G904" s="4">
        <f t="shared" si="70"/>
        <v>22.93</v>
      </c>
      <c r="H904" s="1">
        <v>44803</v>
      </c>
      <c r="I904" s="12">
        <f t="shared" si="72"/>
        <v>1.0051000000000032</v>
      </c>
      <c r="J904" s="12">
        <f t="shared" si="73"/>
        <v>-18.811881188118807</v>
      </c>
      <c r="K904" s="12">
        <f t="shared" si="74"/>
        <v>-9.1881188118811856</v>
      </c>
    </row>
    <row r="905" spans="1:11" ht="15.75" x14ac:dyDescent="0.25">
      <c r="A905" t="s">
        <v>904</v>
      </c>
      <c r="B905">
        <v>101.18259999999999</v>
      </c>
      <c r="C905" s="1">
        <v>44804</v>
      </c>
      <c r="D905" s="2">
        <v>20.5</v>
      </c>
      <c r="E905" s="1">
        <v>44804</v>
      </c>
      <c r="F905" s="4">
        <f t="shared" si="71"/>
        <v>20.5</v>
      </c>
      <c r="G905" s="4">
        <f t="shared" si="70"/>
        <v>22.93</v>
      </c>
      <c r="H905" s="1">
        <v>44804</v>
      </c>
      <c r="I905" s="12">
        <f t="shared" si="72"/>
        <v>1.1825999999999892</v>
      </c>
      <c r="J905" s="12">
        <f t="shared" si="73"/>
        <v>-18.811881188118807</v>
      </c>
      <c r="K905" s="12">
        <f t="shared" si="74"/>
        <v>-9.1881188118811856</v>
      </c>
    </row>
    <row r="906" spans="1:11" ht="15.75" x14ac:dyDescent="0.25">
      <c r="A906" t="s">
        <v>905</v>
      </c>
      <c r="B906">
        <v>99.547899999999998</v>
      </c>
      <c r="C906" s="1">
        <v>44805</v>
      </c>
      <c r="D906" s="2">
        <v>20.200001</v>
      </c>
      <c r="E906" s="1">
        <v>44805</v>
      </c>
      <c r="F906" s="4">
        <f t="shared" si="71"/>
        <v>20.200001</v>
      </c>
      <c r="G906" s="4">
        <f t="shared" ref="G906:G967" si="75">F906+2.43</f>
        <v>22.630001</v>
      </c>
      <c r="H906" s="1">
        <v>44805</v>
      </c>
      <c r="I906" s="12">
        <f t="shared" si="72"/>
        <v>-0.45209999999999972</v>
      </c>
      <c r="J906" s="12">
        <f t="shared" si="73"/>
        <v>-19.999996039603964</v>
      </c>
      <c r="K906" s="12">
        <f t="shared" si="74"/>
        <v>-10.376233663366341</v>
      </c>
    </row>
    <row r="907" spans="1:11" ht="15.75" x14ac:dyDescent="0.25">
      <c r="A907" t="s">
        <v>906</v>
      </c>
      <c r="B907">
        <v>98.436099999999996</v>
      </c>
      <c r="C907" s="1">
        <v>44806</v>
      </c>
      <c r="D907" s="2">
        <v>20.040001</v>
      </c>
      <c r="E907" s="1">
        <v>44806</v>
      </c>
      <c r="F907" s="4">
        <f t="shared" si="71"/>
        <v>20.040001</v>
      </c>
      <c r="G907" s="4">
        <f t="shared" si="75"/>
        <v>22.470001</v>
      </c>
      <c r="H907" s="1">
        <v>44806</v>
      </c>
      <c r="I907" s="12">
        <f t="shared" si="72"/>
        <v>-1.563900000000007</v>
      </c>
      <c r="J907" s="12">
        <f t="shared" si="73"/>
        <v>-20.633659405940598</v>
      </c>
      <c r="K907" s="12">
        <f t="shared" si="74"/>
        <v>-11.009897029702975</v>
      </c>
    </row>
    <row r="908" spans="1:11" ht="15.75" x14ac:dyDescent="0.25">
      <c r="A908" t="s">
        <v>907</v>
      </c>
      <c r="B908">
        <v>97.480999999999995</v>
      </c>
      <c r="C908" s="1">
        <v>44809</v>
      </c>
      <c r="D908" s="2">
        <v>19.799999</v>
      </c>
      <c r="E908" s="1">
        <v>44809</v>
      </c>
      <c r="F908" s="4">
        <f t="shared" si="71"/>
        <v>19.799999</v>
      </c>
      <c r="G908" s="4">
        <f t="shared" si="75"/>
        <v>22.229998999999999</v>
      </c>
      <c r="H908" s="1">
        <v>44809</v>
      </c>
      <c r="I908" s="12">
        <f t="shared" si="72"/>
        <v>-2.5190000000000046</v>
      </c>
      <c r="J908" s="12">
        <f t="shared" si="73"/>
        <v>-21.584162376237625</v>
      </c>
      <c r="K908" s="12">
        <f t="shared" si="74"/>
        <v>-11.960400000000003</v>
      </c>
    </row>
    <row r="909" spans="1:11" ht="15.75" x14ac:dyDescent="0.25">
      <c r="A909" t="s">
        <v>908</v>
      </c>
      <c r="B909">
        <v>97.108800000000002</v>
      </c>
      <c r="C909" s="1">
        <v>44810</v>
      </c>
      <c r="D909" s="2">
        <v>19.809999000000001</v>
      </c>
      <c r="E909" s="1">
        <v>44810</v>
      </c>
      <c r="F909" s="4">
        <f t="shared" si="71"/>
        <v>19.809999000000001</v>
      </c>
      <c r="G909" s="4">
        <f t="shared" si="75"/>
        <v>22.239999000000001</v>
      </c>
      <c r="H909" s="1">
        <v>44810</v>
      </c>
      <c r="I909" s="12">
        <f t="shared" si="72"/>
        <v>-2.8911999999999938</v>
      </c>
      <c r="J909" s="12">
        <f t="shared" si="73"/>
        <v>-21.544558415841575</v>
      </c>
      <c r="K909" s="12">
        <f t="shared" si="74"/>
        <v>-11.920796039603953</v>
      </c>
    </row>
    <row r="910" spans="1:11" ht="15.75" x14ac:dyDescent="0.25">
      <c r="A910" t="s">
        <v>909</v>
      </c>
      <c r="B910">
        <v>97.095500000000001</v>
      </c>
      <c r="C910" s="1">
        <v>44811</v>
      </c>
      <c r="D910" s="2">
        <v>19.670000000000002</v>
      </c>
      <c r="E910" s="1">
        <v>44811</v>
      </c>
      <c r="F910" s="4">
        <f t="shared" si="71"/>
        <v>19.670000000000002</v>
      </c>
      <c r="G910" s="4">
        <f t="shared" si="75"/>
        <v>22.1</v>
      </c>
      <c r="H910" s="1">
        <v>44811</v>
      </c>
      <c r="I910" s="12">
        <f t="shared" si="72"/>
        <v>-2.9044999999999987</v>
      </c>
      <c r="J910" s="12">
        <f t="shared" si="73"/>
        <v>-22.099009900990097</v>
      </c>
      <c r="K910" s="12">
        <f t="shared" si="74"/>
        <v>-12.475247524752465</v>
      </c>
    </row>
    <row r="911" spans="1:11" ht="15.75" x14ac:dyDescent="0.25">
      <c r="A911" t="s">
        <v>910</v>
      </c>
      <c r="B911">
        <v>95.708799999999997</v>
      </c>
      <c r="C911" s="1">
        <v>44812</v>
      </c>
      <c r="D911" s="2">
        <v>19.48</v>
      </c>
      <c r="E911" s="1">
        <v>44812</v>
      </c>
      <c r="F911" s="4">
        <f t="shared" si="71"/>
        <v>19.48</v>
      </c>
      <c r="G911" s="4">
        <f t="shared" si="75"/>
        <v>21.91</v>
      </c>
      <c r="H911" s="1">
        <v>44812</v>
      </c>
      <c r="I911" s="12">
        <f t="shared" si="72"/>
        <v>-4.2912000000000061</v>
      </c>
      <c r="J911" s="12">
        <f t="shared" si="73"/>
        <v>-22.85148514851485</v>
      </c>
      <c r="K911" s="12">
        <f t="shared" si="74"/>
        <v>-13.227722772277229</v>
      </c>
    </row>
    <row r="912" spans="1:11" ht="15.75" x14ac:dyDescent="0.25">
      <c r="A912" t="s">
        <v>911</v>
      </c>
      <c r="B912">
        <v>98.1858</v>
      </c>
      <c r="C912" s="1">
        <v>44813</v>
      </c>
      <c r="D912" s="2">
        <v>20</v>
      </c>
      <c r="E912" s="1">
        <v>44813</v>
      </c>
      <c r="F912" s="4">
        <f t="shared" si="71"/>
        <v>20</v>
      </c>
      <c r="G912" s="4">
        <f t="shared" si="75"/>
        <v>22.43</v>
      </c>
      <c r="H912" s="1">
        <v>44813</v>
      </c>
      <c r="I912" s="12">
        <f t="shared" si="72"/>
        <v>-1.8141999999999991</v>
      </c>
      <c r="J912" s="12">
        <f t="shared" si="73"/>
        <v>-20.792079207920789</v>
      </c>
      <c r="K912" s="12">
        <f t="shared" si="74"/>
        <v>-11.168316831683168</v>
      </c>
    </row>
    <row r="913" spans="1:11" ht="15.75" x14ac:dyDescent="0.25">
      <c r="A913" t="s">
        <v>912</v>
      </c>
      <c r="B913">
        <v>97.286900000000003</v>
      </c>
      <c r="C913" s="1">
        <v>44817</v>
      </c>
      <c r="D913" s="2">
        <v>19.969999000000001</v>
      </c>
      <c r="E913" s="1">
        <v>44817</v>
      </c>
      <c r="F913" s="4">
        <f t="shared" si="71"/>
        <v>19.969999000000001</v>
      </c>
      <c r="G913" s="4">
        <f t="shared" si="75"/>
        <v>22.399999000000001</v>
      </c>
      <c r="H913" s="1">
        <v>44817</v>
      </c>
      <c r="I913" s="12">
        <f t="shared" si="72"/>
        <v>-2.7131000000000016</v>
      </c>
      <c r="J913" s="12">
        <f t="shared" si="73"/>
        <v>-20.910895049504941</v>
      </c>
      <c r="K913" s="12">
        <f t="shared" si="74"/>
        <v>-11.287132673267319</v>
      </c>
    </row>
    <row r="914" spans="1:11" ht="15.75" x14ac:dyDescent="0.25">
      <c r="A914" t="s">
        <v>913</v>
      </c>
      <c r="B914">
        <v>95.648399999999995</v>
      </c>
      <c r="C914" s="1">
        <v>44818</v>
      </c>
      <c r="D914" s="2">
        <v>19.5</v>
      </c>
      <c r="E914" s="1">
        <v>44818</v>
      </c>
      <c r="F914" s="4">
        <f t="shared" si="71"/>
        <v>19.5</v>
      </c>
      <c r="G914" s="4">
        <f t="shared" si="75"/>
        <v>21.93</v>
      </c>
      <c r="H914" s="1">
        <v>44818</v>
      </c>
      <c r="I914" s="12">
        <f t="shared" si="72"/>
        <v>-4.3515999999999995</v>
      </c>
      <c r="J914" s="12">
        <f t="shared" si="73"/>
        <v>-22.772277227722771</v>
      </c>
      <c r="K914" s="12">
        <f t="shared" si="74"/>
        <v>-13.14851485148515</v>
      </c>
    </row>
    <row r="915" spans="1:11" ht="15.75" x14ac:dyDescent="0.25">
      <c r="A915" t="s">
        <v>914</v>
      </c>
      <c r="B915">
        <v>95.653800000000004</v>
      </c>
      <c r="C915" s="1">
        <v>44819</v>
      </c>
      <c r="D915" s="2">
        <v>19.559999000000001</v>
      </c>
      <c r="E915" s="1">
        <v>44819</v>
      </c>
      <c r="F915" s="4">
        <f t="shared" si="71"/>
        <v>19.559999000000001</v>
      </c>
      <c r="G915" s="4">
        <f t="shared" si="75"/>
        <v>21.989999000000001</v>
      </c>
      <c r="H915" s="1">
        <v>44819</v>
      </c>
      <c r="I915" s="12">
        <f t="shared" si="72"/>
        <v>-4.3461999999999996</v>
      </c>
      <c r="J915" s="12">
        <f t="shared" si="73"/>
        <v>-22.534657425742566</v>
      </c>
      <c r="K915" s="12">
        <f t="shared" si="74"/>
        <v>-12.910895049504944</v>
      </c>
    </row>
    <row r="916" spans="1:11" ht="15.75" x14ac:dyDescent="0.25">
      <c r="A916" t="s">
        <v>915</v>
      </c>
      <c r="B916">
        <v>93.700999999999993</v>
      </c>
      <c r="C916" s="1">
        <v>44820</v>
      </c>
      <c r="D916" s="2">
        <v>19.399999999999999</v>
      </c>
      <c r="E916" s="1">
        <v>44820</v>
      </c>
      <c r="F916" s="4">
        <f t="shared" si="71"/>
        <v>19.399999999999999</v>
      </c>
      <c r="G916" s="4">
        <f t="shared" si="75"/>
        <v>21.83</v>
      </c>
      <c r="H916" s="1">
        <v>44820</v>
      </c>
      <c r="I916" s="12">
        <f t="shared" si="72"/>
        <v>-6.2990000000000101</v>
      </c>
      <c r="J916" s="12">
        <f t="shared" si="73"/>
        <v>-23.168316831683178</v>
      </c>
      <c r="K916" s="12">
        <f t="shared" si="74"/>
        <v>-13.544554455445557</v>
      </c>
    </row>
    <row r="917" spans="1:11" ht="15.75" x14ac:dyDescent="0.25">
      <c r="A917" t="s">
        <v>916</v>
      </c>
      <c r="B917">
        <v>93.197699999999998</v>
      </c>
      <c r="C917" s="1">
        <v>44823</v>
      </c>
      <c r="D917" s="2">
        <v>19.190000999999999</v>
      </c>
      <c r="E917" s="1">
        <v>44823</v>
      </c>
      <c r="F917" s="4">
        <f t="shared" si="71"/>
        <v>19.190000999999999</v>
      </c>
      <c r="G917" s="4">
        <f t="shared" si="75"/>
        <v>21.620000999999998</v>
      </c>
      <c r="H917" s="1">
        <v>44823</v>
      </c>
      <c r="I917" s="12">
        <f t="shared" si="72"/>
        <v>-6.802300000000006</v>
      </c>
      <c r="J917" s="12">
        <f t="shared" si="73"/>
        <v>-23.999996039603964</v>
      </c>
      <c r="K917" s="12">
        <f t="shared" si="74"/>
        <v>-14.376233663366344</v>
      </c>
    </row>
    <row r="918" spans="1:11" ht="15.75" x14ac:dyDescent="0.25">
      <c r="A918" t="s">
        <v>917</v>
      </c>
      <c r="B918">
        <v>94.078100000000006</v>
      </c>
      <c r="C918" s="1">
        <v>44824</v>
      </c>
      <c r="D918" s="2">
        <v>19.440000999999999</v>
      </c>
      <c r="E918" s="1">
        <v>44824</v>
      </c>
      <c r="F918" s="4">
        <f t="shared" si="71"/>
        <v>19.440000999999999</v>
      </c>
      <c r="G918" s="4">
        <f t="shared" si="75"/>
        <v>21.870000999999998</v>
      </c>
      <c r="H918" s="1">
        <v>44824</v>
      </c>
      <c r="I918" s="12">
        <f t="shared" si="72"/>
        <v>-5.9218999999999911</v>
      </c>
      <c r="J918" s="12">
        <f t="shared" si="73"/>
        <v>-23.009897029702977</v>
      </c>
      <c r="K918" s="12">
        <f t="shared" si="74"/>
        <v>-13.386134653465353</v>
      </c>
    </row>
    <row r="919" spans="1:11" ht="15.75" x14ac:dyDescent="0.25">
      <c r="A919" t="s">
        <v>918</v>
      </c>
      <c r="B919">
        <v>91.974800000000002</v>
      </c>
      <c r="C919" s="1">
        <v>44825</v>
      </c>
      <c r="D919" s="2">
        <v>19.110001</v>
      </c>
      <c r="E919" s="1">
        <v>44825</v>
      </c>
      <c r="F919" s="4">
        <f t="shared" si="71"/>
        <v>19.110001</v>
      </c>
      <c r="G919" s="4">
        <f t="shared" si="75"/>
        <v>21.540001</v>
      </c>
      <c r="H919" s="1">
        <v>44825</v>
      </c>
      <c r="I919" s="12">
        <f t="shared" si="72"/>
        <v>-8.0251999999999981</v>
      </c>
      <c r="J919" s="12">
        <f t="shared" si="73"/>
        <v>-24.31682772277227</v>
      </c>
      <c r="K919" s="12">
        <f t="shared" si="74"/>
        <v>-14.693065346534651</v>
      </c>
    </row>
    <row r="920" spans="1:11" ht="15.75" x14ac:dyDescent="0.25">
      <c r="A920" t="s">
        <v>919</v>
      </c>
      <c r="B920">
        <v>90.845200000000006</v>
      </c>
      <c r="C920" s="1">
        <v>44826</v>
      </c>
      <c r="D920" s="2">
        <v>18.809999000000001</v>
      </c>
      <c r="E920" s="1">
        <v>44826</v>
      </c>
      <c r="F920" s="4">
        <f t="shared" si="71"/>
        <v>18.809999000000001</v>
      </c>
      <c r="G920" s="4">
        <f t="shared" si="75"/>
        <v>21.239999000000001</v>
      </c>
      <c r="H920" s="1">
        <v>44826</v>
      </c>
      <c r="I920" s="12">
        <f t="shared" si="72"/>
        <v>-9.1547999999999963</v>
      </c>
      <c r="J920" s="12">
        <f t="shared" si="73"/>
        <v>-25.504954455445539</v>
      </c>
      <c r="K920" s="12">
        <f t="shared" si="74"/>
        <v>-15.881192079207917</v>
      </c>
    </row>
    <row r="921" spans="1:11" ht="15.75" x14ac:dyDescent="0.25">
      <c r="A921" t="s">
        <v>920</v>
      </c>
      <c r="B921">
        <v>89.236099999999993</v>
      </c>
      <c r="C921" s="1">
        <v>44827</v>
      </c>
      <c r="D921" s="2">
        <v>18.579999999999998</v>
      </c>
      <c r="E921" s="1">
        <v>44827</v>
      </c>
      <c r="F921" s="4">
        <f t="shared" si="71"/>
        <v>18.579999999999998</v>
      </c>
      <c r="G921" s="4">
        <f t="shared" si="75"/>
        <v>21.009999999999998</v>
      </c>
      <c r="H921" s="1">
        <v>44827</v>
      </c>
      <c r="I921" s="12">
        <f t="shared" si="72"/>
        <v>-10.763900000000003</v>
      </c>
      <c r="J921" s="12">
        <f t="shared" si="73"/>
        <v>-26.415841584158418</v>
      </c>
      <c r="K921" s="12">
        <f t="shared" si="74"/>
        <v>-16.792079207920796</v>
      </c>
    </row>
    <row r="922" spans="1:11" ht="15.75" x14ac:dyDescent="0.25">
      <c r="A922" t="s">
        <v>921</v>
      </c>
      <c r="B922">
        <v>89.781800000000004</v>
      </c>
      <c r="C922" s="1">
        <v>44830</v>
      </c>
      <c r="D922" s="2">
        <v>18.5</v>
      </c>
      <c r="E922" s="1">
        <v>44830</v>
      </c>
      <c r="F922" s="4">
        <f t="shared" si="71"/>
        <v>18.5</v>
      </c>
      <c r="G922" s="4">
        <f t="shared" si="75"/>
        <v>20.93</v>
      </c>
      <c r="H922" s="1">
        <v>44830</v>
      </c>
      <c r="I922" s="12">
        <f t="shared" si="72"/>
        <v>-10.2182</v>
      </c>
      <c r="J922" s="12">
        <f t="shared" si="73"/>
        <v>-26.732673267326735</v>
      </c>
      <c r="K922" s="12">
        <f t="shared" si="74"/>
        <v>-17.108910891089113</v>
      </c>
    </row>
    <row r="923" spans="1:11" ht="15.75" x14ac:dyDescent="0.25">
      <c r="A923" t="s">
        <v>922</v>
      </c>
      <c r="B923">
        <v>90.145700000000005</v>
      </c>
      <c r="C923" s="1">
        <v>44831</v>
      </c>
      <c r="D923" s="2">
        <v>18.52</v>
      </c>
      <c r="E923" s="1">
        <v>44831</v>
      </c>
      <c r="F923" s="4">
        <f t="shared" si="71"/>
        <v>18.52</v>
      </c>
      <c r="G923" s="4">
        <f t="shared" si="75"/>
        <v>20.95</v>
      </c>
      <c r="H923" s="1">
        <v>44831</v>
      </c>
      <c r="I923" s="12">
        <f t="shared" si="72"/>
        <v>-9.8542999999999932</v>
      </c>
      <c r="J923" s="12">
        <f t="shared" si="73"/>
        <v>-26.653465346534656</v>
      </c>
      <c r="K923" s="12">
        <f t="shared" si="74"/>
        <v>-17.029702970297034</v>
      </c>
    </row>
    <row r="924" spans="1:11" ht="15.75" x14ac:dyDescent="0.25">
      <c r="A924" t="s">
        <v>923</v>
      </c>
      <c r="B924">
        <v>87.729799999999997</v>
      </c>
      <c r="C924" s="1">
        <v>44832</v>
      </c>
      <c r="D924" s="2">
        <v>17.899999999999999</v>
      </c>
      <c r="E924" s="1">
        <v>44832</v>
      </c>
      <c r="F924" s="4">
        <f t="shared" si="71"/>
        <v>17.899999999999999</v>
      </c>
      <c r="G924" s="4">
        <f t="shared" si="75"/>
        <v>20.329999999999998</v>
      </c>
      <c r="H924" s="1">
        <v>44832</v>
      </c>
      <c r="I924" s="12">
        <f t="shared" si="72"/>
        <v>-12.270199999999997</v>
      </c>
      <c r="J924" s="12">
        <f t="shared" si="73"/>
        <v>-29.108910891089113</v>
      </c>
      <c r="K924" s="12">
        <f t="shared" si="74"/>
        <v>-19.485148514851492</v>
      </c>
    </row>
    <row r="925" spans="1:11" ht="15.75" x14ac:dyDescent="0.25">
      <c r="A925" t="s">
        <v>924</v>
      </c>
      <c r="B925">
        <v>86.863100000000003</v>
      </c>
      <c r="C925" s="1">
        <v>44833</v>
      </c>
      <c r="D925" s="2">
        <v>17.799999</v>
      </c>
      <c r="E925" s="1">
        <v>44833</v>
      </c>
      <c r="F925" s="4">
        <f t="shared" si="71"/>
        <v>17.799999</v>
      </c>
      <c r="G925" s="4">
        <f t="shared" si="75"/>
        <v>20.229998999999999</v>
      </c>
      <c r="H925" s="1">
        <v>44833</v>
      </c>
      <c r="I925" s="12">
        <f t="shared" si="72"/>
        <v>-13.136899999999995</v>
      </c>
      <c r="J925" s="12">
        <f t="shared" si="73"/>
        <v>-29.504954455445542</v>
      </c>
      <c r="K925" s="12">
        <f t="shared" si="74"/>
        <v>-19.881192079207921</v>
      </c>
    </row>
    <row r="926" spans="1:11" ht="15.75" x14ac:dyDescent="0.25">
      <c r="A926" t="s">
        <v>925</v>
      </c>
      <c r="B926">
        <v>86.645200000000003</v>
      </c>
      <c r="C926" s="1">
        <v>44834</v>
      </c>
      <c r="D926" s="2">
        <v>17.889999</v>
      </c>
      <c r="E926" s="1">
        <v>44834</v>
      </c>
      <c r="F926" s="4">
        <f t="shared" si="71"/>
        <v>17.889999</v>
      </c>
      <c r="G926" s="4">
        <f t="shared" si="75"/>
        <v>20.319998999999999</v>
      </c>
      <c r="H926" s="1">
        <v>44834</v>
      </c>
      <c r="I926" s="12">
        <f t="shared" si="72"/>
        <v>-13.354800000000001</v>
      </c>
      <c r="J926" s="12">
        <f t="shared" si="73"/>
        <v>-29.148518811881186</v>
      </c>
      <c r="K926" s="12">
        <f t="shared" si="74"/>
        <v>-19.524756435643564</v>
      </c>
    </row>
    <row r="927" spans="1:11" ht="15.75" x14ac:dyDescent="0.25">
      <c r="A927" t="s">
        <v>926</v>
      </c>
      <c r="B927">
        <v>85.758200000000002</v>
      </c>
      <c r="C927" s="1">
        <v>44837</v>
      </c>
      <c r="D927" s="2">
        <v>17.709999</v>
      </c>
      <c r="E927" s="1">
        <v>44837</v>
      </c>
      <c r="F927" s="4">
        <f t="shared" si="71"/>
        <v>17.709999</v>
      </c>
      <c r="G927" s="4">
        <f t="shared" si="75"/>
        <v>20.139999</v>
      </c>
      <c r="H927" s="1">
        <v>44837</v>
      </c>
      <c r="I927" s="12">
        <f t="shared" si="72"/>
        <v>-14.241799999999994</v>
      </c>
      <c r="J927" s="12">
        <f t="shared" si="73"/>
        <v>-29.861390099009899</v>
      </c>
      <c r="K927" s="12">
        <f t="shared" si="74"/>
        <v>-20.237627722772277</v>
      </c>
    </row>
    <row r="928" spans="1:11" ht="15.75" x14ac:dyDescent="0.25">
      <c r="A928" t="s">
        <v>927</v>
      </c>
      <c r="B928">
        <v>89.883099999999999</v>
      </c>
      <c r="C928" s="1">
        <v>44839</v>
      </c>
      <c r="D928" s="2">
        <v>18.73</v>
      </c>
      <c r="E928" s="1">
        <v>44839</v>
      </c>
      <c r="F928" s="4">
        <f t="shared" si="71"/>
        <v>18.73</v>
      </c>
      <c r="G928" s="4">
        <f t="shared" si="75"/>
        <v>21.16</v>
      </c>
      <c r="H928" s="1">
        <v>44839</v>
      </c>
      <c r="I928" s="12">
        <f t="shared" si="72"/>
        <v>-10.116900000000006</v>
      </c>
      <c r="J928" s="12">
        <f t="shared" si="73"/>
        <v>-25.821782178217823</v>
      </c>
      <c r="K928" s="12">
        <f t="shared" si="74"/>
        <v>-16.198019801980202</v>
      </c>
    </row>
    <row r="929" spans="1:11" ht="15.75" x14ac:dyDescent="0.25">
      <c r="A929" t="s">
        <v>928</v>
      </c>
      <c r="B929">
        <v>89.407499999999999</v>
      </c>
      <c r="C929" s="1">
        <v>44840</v>
      </c>
      <c r="D929" s="2">
        <v>18.66</v>
      </c>
      <c r="E929" s="1">
        <v>44840</v>
      </c>
      <c r="F929" s="4">
        <f t="shared" si="71"/>
        <v>18.66</v>
      </c>
      <c r="G929" s="4">
        <f t="shared" si="75"/>
        <v>21.09</v>
      </c>
      <c r="H929" s="1">
        <v>44840</v>
      </c>
      <c r="I929" s="12">
        <f t="shared" si="72"/>
        <v>-10.592500000000005</v>
      </c>
      <c r="J929" s="12">
        <f t="shared" si="73"/>
        <v>-26.099009900990101</v>
      </c>
      <c r="K929" s="12">
        <f t="shared" si="74"/>
        <v>-16.475247524752479</v>
      </c>
    </row>
    <row r="930" spans="1:11" ht="15.75" x14ac:dyDescent="0.25">
      <c r="A930" t="s">
        <v>929</v>
      </c>
      <c r="B930">
        <v>87.361800000000002</v>
      </c>
      <c r="C930" s="1">
        <v>44841</v>
      </c>
      <c r="D930" s="2">
        <v>18.379999000000002</v>
      </c>
      <c r="E930" s="1">
        <v>44841</v>
      </c>
      <c r="F930" s="4">
        <f t="shared" si="71"/>
        <v>18.379999000000002</v>
      </c>
      <c r="G930" s="4">
        <f t="shared" si="75"/>
        <v>20.809999000000001</v>
      </c>
      <c r="H930" s="1">
        <v>44841</v>
      </c>
      <c r="I930" s="12">
        <f t="shared" si="72"/>
        <v>-12.638199999999999</v>
      </c>
      <c r="J930" s="12">
        <f t="shared" si="73"/>
        <v>-27.207924752475243</v>
      </c>
      <c r="K930" s="12">
        <f t="shared" si="74"/>
        <v>-17.584162376237622</v>
      </c>
    </row>
    <row r="931" spans="1:11" ht="15.75" x14ac:dyDescent="0.25">
      <c r="A931" t="s">
        <v>930</v>
      </c>
      <c r="B931">
        <v>84.728999999999999</v>
      </c>
      <c r="C931" s="1">
        <v>44844</v>
      </c>
      <c r="D931" s="2">
        <v>17.850000000000001</v>
      </c>
      <c r="E931" s="1">
        <v>44844</v>
      </c>
      <c r="F931" s="4">
        <f t="shared" si="71"/>
        <v>17.850000000000001</v>
      </c>
      <c r="G931" s="4">
        <f t="shared" si="75"/>
        <v>20.28</v>
      </c>
      <c r="H931" s="1">
        <v>44844</v>
      </c>
      <c r="I931" s="12">
        <f t="shared" si="72"/>
        <v>-15.271000000000001</v>
      </c>
      <c r="J931" s="12">
        <f t="shared" si="73"/>
        <v>-29.306930693069301</v>
      </c>
      <c r="K931" s="12">
        <f t="shared" si="74"/>
        <v>-19.683168316831679</v>
      </c>
    </row>
    <row r="932" spans="1:11" ht="15.75" x14ac:dyDescent="0.25">
      <c r="A932" t="s">
        <v>931</v>
      </c>
      <c r="B932">
        <v>83.265799999999999</v>
      </c>
      <c r="C932" s="1">
        <v>44845</v>
      </c>
      <c r="D932" s="2">
        <v>17.489999999999998</v>
      </c>
      <c r="E932" s="1">
        <v>44845</v>
      </c>
      <c r="F932" s="4">
        <f t="shared" si="71"/>
        <v>17.489999999999998</v>
      </c>
      <c r="G932" s="4">
        <f t="shared" si="75"/>
        <v>19.919999999999998</v>
      </c>
      <c r="H932" s="1">
        <v>44845</v>
      </c>
      <c r="I932" s="12">
        <f t="shared" si="72"/>
        <v>-16.734199999999998</v>
      </c>
      <c r="J932" s="12">
        <f t="shared" si="73"/>
        <v>-30.732673267326739</v>
      </c>
      <c r="K932" s="12">
        <f t="shared" si="74"/>
        <v>-21.108910891089117</v>
      </c>
    </row>
    <row r="933" spans="1:11" ht="15.75" x14ac:dyDescent="0.25">
      <c r="A933" t="s">
        <v>932</v>
      </c>
      <c r="B933">
        <v>83.093699999999998</v>
      </c>
      <c r="C933" s="1">
        <v>44846</v>
      </c>
      <c r="D933" s="2">
        <v>17.350000000000001</v>
      </c>
      <c r="E933" s="1">
        <v>44846</v>
      </c>
      <c r="F933" s="4">
        <f t="shared" si="71"/>
        <v>17.350000000000001</v>
      </c>
      <c r="G933" s="4">
        <f t="shared" si="75"/>
        <v>19.78</v>
      </c>
      <c r="H933" s="1">
        <v>44846</v>
      </c>
      <c r="I933" s="12">
        <f t="shared" si="72"/>
        <v>-16.906299999999995</v>
      </c>
      <c r="J933" s="12">
        <f t="shared" si="73"/>
        <v>-31.287128712871283</v>
      </c>
      <c r="K933" s="12">
        <f t="shared" si="74"/>
        <v>-21.663366336633661</v>
      </c>
    </row>
    <row r="934" spans="1:11" ht="15.75" x14ac:dyDescent="0.25">
      <c r="A934" t="s">
        <v>933</v>
      </c>
      <c r="B934">
        <v>82.253299999999996</v>
      </c>
      <c r="C934" s="1">
        <v>44847</v>
      </c>
      <c r="D934" s="2">
        <v>17.059999000000001</v>
      </c>
      <c r="E934" s="1">
        <v>44847</v>
      </c>
      <c r="F934" s="4">
        <f t="shared" si="71"/>
        <v>17.059999000000001</v>
      </c>
      <c r="G934" s="4">
        <f t="shared" si="75"/>
        <v>19.489999000000001</v>
      </c>
      <c r="H934" s="1">
        <v>44847</v>
      </c>
      <c r="I934" s="12">
        <f t="shared" si="72"/>
        <v>-17.746700000000004</v>
      </c>
      <c r="J934" s="12">
        <f t="shared" si="73"/>
        <v>-32.435647524752476</v>
      </c>
      <c r="K934" s="12">
        <f t="shared" si="74"/>
        <v>-22.811885148514843</v>
      </c>
    </row>
    <row r="935" spans="1:11" ht="15.75" x14ac:dyDescent="0.25">
      <c r="A935" t="s">
        <v>934</v>
      </c>
      <c r="B935">
        <v>82.387699999999995</v>
      </c>
      <c r="C935" s="1">
        <v>44848</v>
      </c>
      <c r="D935" s="2">
        <v>17.23</v>
      </c>
      <c r="E935" s="1">
        <v>44848</v>
      </c>
      <c r="F935" s="4">
        <f t="shared" si="71"/>
        <v>17.23</v>
      </c>
      <c r="G935" s="4">
        <f t="shared" si="75"/>
        <v>19.66</v>
      </c>
      <c r="H935" s="1">
        <v>44848</v>
      </c>
      <c r="I935" s="12">
        <f t="shared" si="72"/>
        <v>-17.612300000000005</v>
      </c>
      <c r="J935" s="12">
        <f t="shared" si="73"/>
        <v>-31.762376237623759</v>
      </c>
      <c r="K935" s="12">
        <f t="shared" si="74"/>
        <v>-22.138613861386137</v>
      </c>
    </row>
    <row r="936" spans="1:11" ht="15.75" x14ac:dyDescent="0.25">
      <c r="A936" t="s">
        <v>935</v>
      </c>
      <c r="B936">
        <v>82.999899999999997</v>
      </c>
      <c r="C936" s="1">
        <v>44851</v>
      </c>
      <c r="D936" s="2">
        <v>17.239999999999998</v>
      </c>
      <c r="E936" s="1">
        <v>44851</v>
      </c>
      <c r="F936" s="4">
        <f t="shared" si="71"/>
        <v>17.239999999999998</v>
      </c>
      <c r="G936" s="4">
        <f t="shared" si="75"/>
        <v>19.669999999999998</v>
      </c>
      <c r="H936" s="1">
        <v>44851</v>
      </c>
      <c r="I936" s="12">
        <f t="shared" si="72"/>
        <v>-17.000100000000007</v>
      </c>
      <c r="J936" s="12">
        <f t="shared" si="73"/>
        <v>-31.72277227722773</v>
      </c>
      <c r="K936" s="12">
        <f t="shared" si="74"/>
        <v>-22.099009900990108</v>
      </c>
    </row>
    <row r="937" spans="1:11" ht="15.75" x14ac:dyDescent="0.25">
      <c r="A937" t="s">
        <v>936</v>
      </c>
      <c r="B937">
        <v>83.005799999999994</v>
      </c>
      <c r="C937" s="1">
        <v>44852</v>
      </c>
      <c r="D937" s="2">
        <v>17.559999000000001</v>
      </c>
      <c r="E937" s="1">
        <v>44852</v>
      </c>
      <c r="F937" s="4">
        <f t="shared" si="71"/>
        <v>17.559999000000001</v>
      </c>
      <c r="G937" s="4">
        <f t="shared" si="75"/>
        <v>19.989999000000001</v>
      </c>
      <c r="H937" s="1">
        <v>44852</v>
      </c>
      <c r="I937" s="12">
        <f t="shared" si="72"/>
        <v>-16.994200000000003</v>
      </c>
      <c r="J937" s="12">
        <f t="shared" si="73"/>
        <v>-30.455449504950494</v>
      </c>
      <c r="K937" s="12">
        <f t="shared" si="74"/>
        <v>-20.831687128712872</v>
      </c>
    </row>
    <row r="938" spans="1:11" ht="15.75" x14ac:dyDescent="0.25">
      <c r="A938" t="s">
        <v>937</v>
      </c>
      <c r="B938">
        <v>81.589699999999993</v>
      </c>
      <c r="C938" s="1">
        <v>44853</v>
      </c>
      <c r="D938" s="2">
        <v>17.170000000000002</v>
      </c>
      <c r="E938" s="1">
        <v>44853</v>
      </c>
      <c r="F938" s="4">
        <f t="shared" si="71"/>
        <v>17.170000000000002</v>
      </c>
      <c r="G938" s="4">
        <f t="shared" si="75"/>
        <v>19.600000000000001</v>
      </c>
      <c r="H938" s="1">
        <v>44853</v>
      </c>
      <c r="I938" s="12">
        <f t="shared" si="72"/>
        <v>-18.410300000000003</v>
      </c>
      <c r="J938" s="12">
        <f t="shared" si="73"/>
        <v>-31.999999999999996</v>
      </c>
      <c r="K938" s="12">
        <f t="shared" si="74"/>
        <v>-22.376237623762375</v>
      </c>
    </row>
    <row r="939" spans="1:11" ht="15.75" x14ac:dyDescent="0.25">
      <c r="A939" t="s">
        <v>938</v>
      </c>
      <c r="B939">
        <v>81.320599999999999</v>
      </c>
      <c r="C939" s="1">
        <v>44854</v>
      </c>
      <c r="D939" s="2">
        <v>16.920000000000002</v>
      </c>
      <c r="E939" s="1">
        <v>44854</v>
      </c>
      <c r="F939" s="4">
        <f t="shared" si="71"/>
        <v>16.920000000000002</v>
      </c>
      <c r="G939" s="4">
        <f t="shared" si="75"/>
        <v>19.350000000000001</v>
      </c>
      <c r="H939" s="1">
        <v>44854</v>
      </c>
      <c r="I939" s="12">
        <f t="shared" si="72"/>
        <v>-18.679400000000001</v>
      </c>
      <c r="J939" s="12">
        <f t="shared" si="73"/>
        <v>-32.990099009900987</v>
      </c>
      <c r="K939" s="12">
        <f t="shared" si="74"/>
        <v>-23.366336633663366</v>
      </c>
    </row>
    <row r="940" spans="1:11" ht="15.75" x14ac:dyDescent="0.25">
      <c r="A940" t="s">
        <v>939</v>
      </c>
      <c r="B940">
        <v>81.622399999999999</v>
      </c>
      <c r="C940" s="1">
        <v>44855</v>
      </c>
      <c r="D940" s="2">
        <v>16.870000999999998</v>
      </c>
      <c r="E940" s="1">
        <v>44855</v>
      </c>
      <c r="F940" s="4">
        <f t="shared" si="71"/>
        <v>16.870000999999998</v>
      </c>
      <c r="G940" s="4">
        <f t="shared" si="75"/>
        <v>19.300000999999998</v>
      </c>
      <c r="H940" s="1">
        <v>44855</v>
      </c>
      <c r="I940" s="12">
        <f t="shared" si="72"/>
        <v>-18.377600000000005</v>
      </c>
      <c r="J940" s="12">
        <f t="shared" si="73"/>
        <v>-33.188114851485153</v>
      </c>
      <c r="K940" s="12">
        <f t="shared" si="74"/>
        <v>-23.564352475247532</v>
      </c>
    </row>
    <row r="941" spans="1:11" ht="15.75" x14ac:dyDescent="0.25">
      <c r="A941" t="s">
        <v>940</v>
      </c>
      <c r="B941">
        <v>78.505200000000002</v>
      </c>
      <c r="C941" s="1">
        <v>44858</v>
      </c>
      <c r="D941" s="2">
        <v>15.82</v>
      </c>
      <c r="E941" s="1">
        <v>44858</v>
      </c>
      <c r="F941" s="4">
        <f t="shared" si="71"/>
        <v>15.82</v>
      </c>
      <c r="G941" s="4">
        <f t="shared" si="75"/>
        <v>18.25</v>
      </c>
      <c r="H941" s="1">
        <v>44858</v>
      </c>
      <c r="I941" s="12">
        <f t="shared" si="72"/>
        <v>-21.494800000000001</v>
      </c>
      <c r="J941" s="12">
        <f t="shared" si="73"/>
        <v>-37.346534653465348</v>
      </c>
      <c r="K941" s="12">
        <f t="shared" si="74"/>
        <v>-27.722772277227726</v>
      </c>
    </row>
    <row r="942" spans="1:11" ht="15.75" x14ac:dyDescent="0.25">
      <c r="A942" t="s">
        <v>941</v>
      </c>
      <c r="B942">
        <v>78.290199999999999</v>
      </c>
      <c r="C942" s="1">
        <v>44859</v>
      </c>
      <c r="D942" s="2">
        <v>15.82</v>
      </c>
      <c r="E942" s="1">
        <v>44859</v>
      </c>
      <c r="F942" s="4">
        <f t="shared" si="71"/>
        <v>15.82</v>
      </c>
      <c r="G942" s="4">
        <f t="shared" si="75"/>
        <v>18.25</v>
      </c>
      <c r="H942" s="1">
        <v>44859</v>
      </c>
      <c r="I942" s="12">
        <f t="shared" si="72"/>
        <v>-21.709800000000001</v>
      </c>
      <c r="J942" s="12">
        <f t="shared" si="73"/>
        <v>-37.346534653465348</v>
      </c>
      <c r="K942" s="12">
        <f t="shared" si="74"/>
        <v>-27.722772277227726</v>
      </c>
    </row>
    <row r="943" spans="1:11" ht="15.75" x14ac:dyDescent="0.25">
      <c r="A943" t="s">
        <v>942</v>
      </c>
      <c r="B943">
        <v>79.485100000000003</v>
      </c>
      <c r="C943" s="1">
        <v>44860</v>
      </c>
      <c r="D943" s="2">
        <v>15.97</v>
      </c>
      <c r="E943" s="1">
        <v>44860</v>
      </c>
      <c r="F943" s="4">
        <f t="shared" si="71"/>
        <v>15.97</v>
      </c>
      <c r="G943" s="4">
        <f t="shared" si="75"/>
        <v>18.400000000000002</v>
      </c>
      <c r="H943" s="1">
        <v>44860</v>
      </c>
      <c r="I943" s="12">
        <f t="shared" si="72"/>
        <v>-20.514900000000004</v>
      </c>
      <c r="J943" s="12">
        <f t="shared" si="73"/>
        <v>-36.75247524752475</v>
      </c>
      <c r="K943" s="12">
        <f t="shared" si="74"/>
        <v>-27.128712871287121</v>
      </c>
    </row>
    <row r="944" spans="1:11" ht="15.75" x14ac:dyDescent="0.25">
      <c r="A944" t="s">
        <v>943</v>
      </c>
      <c r="B944">
        <v>78.519499999999994</v>
      </c>
      <c r="C944" s="1">
        <v>44861</v>
      </c>
      <c r="D944" s="2">
        <v>16.07</v>
      </c>
      <c r="E944" s="1">
        <v>44861</v>
      </c>
      <c r="F944" s="4">
        <f t="shared" si="71"/>
        <v>16.07</v>
      </c>
      <c r="G944" s="4">
        <f t="shared" si="75"/>
        <v>18.5</v>
      </c>
      <c r="H944" s="1">
        <v>44861</v>
      </c>
      <c r="I944" s="12">
        <f t="shared" si="72"/>
        <v>-21.480500000000003</v>
      </c>
      <c r="J944" s="12">
        <f t="shared" si="73"/>
        <v>-36.356435643564353</v>
      </c>
      <c r="K944" s="12">
        <f t="shared" si="74"/>
        <v>-26.732673267326735</v>
      </c>
    </row>
    <row r="945" spans="1:11" ht="15.75" x14ac:dyDescent="0.25">
      <c r="A945" t="s">
        <v>944</v>
      </c>
      <c r="B945">
        <v>77.702600000000004</v>
      </c>
      <c r="C945" s="1">
        <v>44862</v>
      </c>
      <c r="D945" s="2">
        <v>14.94</v>
      </c>
      <c r="E945" s="1">
        <v>44862</v>
      </c>
      <c r="F945" s="4">
        <f t="shared" si="71"/>
        <v>14.94</v>
      </c>
      <c r="G945" s="4">
        <f t="shared" si="75"/>
        <v>17.37</v>
      </c>
      <c r="H945" s="1">
        <v>44862</v>
      </c>
      <c r="I945" s="12">
        <f t="shared" si="72"/>
        <v>-22.2974</v>
      </c>
      <c r="J945" s="12">
        <f t="shared" si="73"/>
        <v>-40.831683168316836</v>
      </c>
      <c r="K945" s="12">
        <f t="shared" si="74"/>
        <v>-31.207920792079204</v>
      </c>
    </row>
    <row r="946" spans="1:11" ht="15.75" x14ac:dyDescent="0.25">
      <c r="A946" t="s">
        <v>945</v>
      </c>
      <c r="B946">
        <v>77.563199999999995</v>
      </c>
      <c r="C946" s="1">
        <v>44865</v>
      </c>
      <c r="D946" s="2">
        <v>14.82</v>
      </c>
      <c r="E946" s="1">
        <v>44865</v>
      </c>
      <c r="F946" s="4">
        <f t="shared" si="71"/>
        <v>14.82</v>
      </c>
      <c r="G946" s="4">
        <f t="shared" si="75"/>
        <v>17.25</v>
      </c>
      <c r="H946" s="1">
        <v>44865</v>
      </c>
      <c r="I946" s="12">
        <f t="shared" si="72"/>
        <v>-22.436800000000002</v>
      </c>
      <c r="J946" s="12">
        <f t="shared" si="73"/>
        <v>-41.306930693069312</v>
      </c>
      <c r="K946" s="12">
        <f t="shared" si="74"/>
        <v>-31.683168316831679</v>
      </c>
    </row>
    <row r="947" spans="1:11" ht="15.75" x14ac:dyDescent="0.25">
      <c r="A947" t="s">
        <v>946</v>
      </c>
      <c r="B947">
        <v>77.999499999999998</v>
      </c>
      <c r="C947" s="1">
        <v>44866</v>
      </c>
      <c r="D947" s="2">
        <v>15.55</v>
      </c>
      <c r="E947" s="1">
        <v>44866</v>
      </c>
      <c r="F947" s="4">
        <f t="shared" si="71"/>
        <v>15.55</v>
      </c>
      <c r="G947" s="4">
        <f t="shared" si="75"/>
        <v>17.98</v>
      </c>
      <c r="H947" s="1">
        <v>44866</v>
      </c>
      <c r="I947" s="12">
        <f t="shared" si="72"/>
        <v>-22.000500000000002</v>
      </c>
      <c r="J947" s="12">
        <f t="shared" si="73"/>
        <v>-38.415841584158414</v>
      </c>
      <c r="K947" s="12">
        <f t="shared" si="74"/>
        <v>-28.792079207920796</v>
      </c>
    </row>
    <row r="948" spans="1:11" ht="15.75" x14ac:dyDescent="0.25">
      <c r="A948" t="s">
        <v>947</v>
      </c>
      <c r="B948">
        <v>77.995000000000005</v>
      </c>
      <c r="C948" s="1">
        <v>44867</v>
      </c>
      <c r="D948" s="2">
        <v>15.91</v>
      </c>
      <c r="E948" s="1">
        <v>44867</v>
      </c>
      <c r="F948" s="4">
        <f t="shared" si="71"/>
        <v>15.91</v>
      </c>
      <c r="G948" s="4">
        <f t="shared" si="75"/>
        <v>18.34</v>
      </c>
      <c r="H948" s="1">
        <v>44867</v>
      </c>
      <c r="I948" s="12">
        <f t="shared" si="72"/>
        <v>-22.004999999999995</v>
      </c>
      <c r="J948" s="12">
        <f t="shared" si="73"/>
        <v>-36.990099009900987</v>
      </c>
      <c r="K948" s="12">
        <f t="shared" si="74"/>
        <v>-27.366336633663369</v>
      </c>
    </row>
    <row r="949" spans="1:11" ht="15.75" x14ac:dyDescent="0.25">
      <c r="A949" t="s">
        <v>948</v>
      </c>
      <c r="B949">
        <v>78.653999999999996</v>
      </c>
      <c r="C949" s="1">
        <v>44868</v>
      </c>
      <c r="D949" s="2">
        <v>15.42</v>
      </c>
      <c r="E949" s="1">
        <v>44868</v>
      </c>
      <c r="F949" s="4">
        <f t="shared" si="71"/>
        <v>15.42</v>
      </c>
      <c r="G949" s="4">
        <f t="shared" si="75"/>
        <v>17.850000000000001</v>
      </c>
      <c r="H949" s="1">
        <v>44868</v>
      </c>
      <c r="I949" s="12">
        <f t="shared" si="72"/>
        <v>-21.345999999999997</v>
      </c>
      <c r="J949" s="12">
        <f t="shared" si="73"/>
        <v>-38.930693069306933</v>
      </c>
      <c r="K949" s="12">
        <f t="shared" si="74"/>
        <v>-29.306930693069301</v>
      </c>
    </row>
    <row r="950" spans="1:11" ht="15.75" x14ac:dyDescent="0.25">
      <c r="A950" t="s">
        <v>949</v>
      </c>
      <c r="B950">
        <v>79.704499999999996</v>
      </c>
      <c r="C950" s="1">
        <v>44869</v>
      </c>
      <c r="D950" s="2">
        <v>16.23</v>
      </c>
      <c r="E950" s="1">
        <v>44869</v>
      </c>
      <c r="F950" s="4">
        <f t="shared" si="71"/>
        <v>16.23</v>
      </c>
      <c r="G950" s="4">
        <f t="shared" si="75"/>
        <v>18.66</v>
      </c>
      <c r="H950" s="1">
        <v>44869</v>
      </c>
      <c r="I950" s="12">
        <f t="shared" si="72"/>
        <v>-20.295500000000001</v>
      </c>
      <c r="J950" s="12">
        <f t="shared" si="73"/>
        <v>-35.722772277227719</v>
      </c>
      <c r="K950" s="12">
        <f t="shared" si="74"/>
        <v>-26.099009900990101</v>
      </c>
    </row>
    <row r="951" spans="1:11" ht="15.75" x14ac:dyDescent="0.25">
      <c r="A951" t="s">
        <v>950</v>
      </c>
      <c r="B951">
        <v>79.151600000000002</v>
      </c>
      <c r="C951" s="1">
        <v>44872</v>
      </c>
      <c r="D951" s="2">
        <v>16.68</v>
      </c>
      <c r="E951" s="1">
        <v>44872</v>
      </c>
      <c r="F951" s="4">
        <f t="shared" si="71"/>
        <v>16.68</v>
      </c>
      <c r="G951" s="4">
        <f t="shared" si="75"/>
        <v>19.11</v>
      </c>
      <c r="H951" s="1">
        <v>44872</v>
      </c>
      <c r="I951" s="12">
        <f t="shared" si="72"/>
        <v>-20.848400000000002</v>
      </c>
      <c r="J951" s="12">
        <f t="shared" si="73"/>
        <v>-33.940594059405939</v>
      </c>
      <c r="K951" s="12">
        <f t="shared" si="74"/>
        <v>-24.316831683168317</v>
      </c>
    </row>
    <row r="952" spans="1:11" ht="15.75" x14ac:dyDescent="0.25">
      <c r="A952" t="s">
        <v>951</v>
      </c>
      <c r="B952">
        <v>79.074100000000001</v>
      </c>
      <c r="C952" s="1">
        <v>44873</v>
      </c>
      <c r="D952" s="2">
        <v>16.670000000000002</v>
      </c>
      <c r="E952" s="1">
        <v>44873</v>
      </c>
      <c r="F952" s="4">
        <f t="shared" si="71"/>
        <v>16.670000000000002</v>
      </c>
      <c r="G952" s="4">
        <f t="shared" si="75"/>
        <v>19.100000000000001</v>
      </c>
      <c r="H952" s="1">
        <v>44873</v>
      </c>
      <c r="I952" s="12">
        <f t="shared" si="72"/>
        <v>-20.925899999999999</v>
      </c>
      <c r="J952" s="12">
        <f t="shared" si="73"/>
        <v>-33.980198019801975</v>
      </c>
      <c r="K952" s="12">
        <f t="shared" si="74"/>
        <v>-24.356435643564357</v>
      </c>
    </row>
    <row r="953" spans="1:11" ht="15.75" x14ac:dyDescent="0.25">
      <c r="A953" t="s">
        <v>952</v>
      </c>
      <c r="B953">
        <v>77.825999999999993</v>
      </c>
      <c r="C953" s="1">
        <v>44874</v>
      </c>
      <c r="D953" s="2">
        <v>16.459999</v>
      </c>
      <c r="E953" s="1">
        <v>44874</v>
      </c>
      <c r="F953" s="4">
        <f t="shared" si="71"/>
        <v>16.459999</v>
      </c>
      <c r="G953" s="4">
        <f t="shared" si="75"/>
        <v>18.889999</v>
      </c>
      <c r="H953" s="1">
        <v>44874</v>
      </c>
      <c r="I953" s="12">
        <f t="shared" si="72"/>
        <v>-22.174000000000007</v>
      </c>
      <c r="J953" s="12">
        <f t="shared" si="73"/>
        <v>-34.811885148514854</v>
      </c>
      <c r="K953" s="12">
        <f t="shared" si="74"/>
        <v>-25.188122772277232</v>
      </c>
    </row>
    <row r="954" spans="1:11" ht="15.75" x14ac:dyDescent="0.25">
      <c r="A954" t="s">
        <v>953</v>
      </c>
      <c r="B954">
        <v>79.372200000000007</v>
      </c>
      <c r="C954" s="1">
        <v>44875</v>
      </c>
      <c r="D954" s="2">
        <v>16.200001</v>
      </c>
      <c r="E954" s="1">
        <v>44875</v>
      </c>
      <c r="F954" s="4">
        <f t="shared" si="71"/>
        <v>16.200001</v>
      </c>
      <c r="G954" s="4">
        <f t="shared" si="75"/>
        <v>18.630001</v>
      </c>
      <c r="H954" s="1">
        <v>44875</v>
      </c>
      <c r="I954" s="12">
        <f t="shared" si="72"/>
        <v>-20.627799999999997</v>
      </c>
      <c r="J954" s="12">
        <f t="shared" si="73"/>
        <v>-35.841580198019798</v>
      </c>
      <c r="K954" s="12">
        <f t="shared" si="74"/>
        <v>-26.217817821782173</v>
      </c>
    </row>
    <row r="955" spans="1:11" ht="15.75" x14ac:dyDescent="0.25">
      <c r="A955" t="s">
        <v>954</v>
      </c>
      <c r="B955">
        <v>79.465800000000002</v>
      </c>
      <c r="C955" s="1">
        <v>44876</v>
      </c>
      <c r="D955" s="2">
        <v>17.420000000000002</v>
      </c>
      <c r="E955" s="1">
        <v>44876</v>
      </c>
      <c r="F955" s="4">
        <f t="shared" si="71"/>
        <v>17.420000000000002</v>
      </c>
      <c r="G955" s="4">
        <f t="shared" si="75"/>
        <v>19.850000000000001</v>
      </c>
      <c r="H955" s="1">
        <v>44876</v>
      </c>
      <c r="I955" s="12">
        <f t="shared" si="72"/>
        <v>-20.534200000000002</v>
      </c>
      <c r="J955" s="12">
        <f t="shared" si="73"/>
        <v>-31.009900990099005</v>
      </c>
      <c r="K955" s="12">
        <f t="shared" si="74"/>
        <v>-21.386138613861384</v>
      </c>
    </row>
    <row r="956" spans="1:11" ht="15.75" x14ac:dyDescent="0.25">
      <c r="A956" t="s">
        <v>955</v>
      </c>
      <c r="B956">
        <v>79.307599999999994</v>
      </c>
      <c r="C956" s="1">
        <v>44879</v>
      </c>
      <c r="D956" s="2">
        <v>17.700001</v>
      </c>
      <c r="E956" s="1">
        <v>44879</v>
      </c>
      <c r="F956" s="4">
        <f t="shared" si="71"/>
        <v>17.700001</v>
      </c>
      <c r="G956" s="4">
        <f t="shared" si="75"/>
        <v>20.130001</v>
      </c>
      <c r="H956" s="1">
        <v>44879</v>
      </c>
      <c r="I956" s="12">
        <f t="shared" si="72"/>
        <v>-20.69240000000001</v>
      </c>
      <c r="J956" s="12">
        <f t="shared" si="73"/>
        <v>-29.90098613861386</v>
      </c>
      <c r="K956" s="12">
        <f t="shared" si="74"/>
        <v>-20.277223762376238</v>
      </c>
    </row>
    <row r="957" spans="1:11" ht="15.75" x14ac:dyDescent="0.25">
      <c r="A957" t="s">
        <v>956</v>
      </c>
      <c r="B957">
        <v>80.239900000000006</v>
      </c>
      <c r="C957" s="1">
        <v>44880</v>
      </c>
      <c r="D957" s="2">
        <v>18.450001</v>
      </c>
      <c r="E957" s="1">
        <v>44880</v>
      </c>
      <c r="F957" s="4">
        <f t="shared" si="71"/>
        <v>18.450001</v>
      </c>
      <c r="G957" s="4">
        <f t="shared" si="75"/>
        <v>20.880001</v>
      </c>
      <c r="H957" s="1">
        <v>44880</v>
      </c>
      <c r="I957" s="12">
        <f t="shared" si="72"/>
        <v>-19.760099999999991</v>
      </c>
      <c r="J957" s="12">
        <f t="shared" si="73"/>
        <v>-26.930689108910887</v>
      </c>
      <c r="K957" s="12">
        <f t="shared" si="74"/>
        <v>-17.306926732673269</v>
      </c>
    </row>
    <row r="958" spans="1:11" ht="15.75" x14ac:dyDescent="0.25">
      <c r="A958" t="s">
        <v>957</v>
      </c>
      <c r="B958">
        <v>79.5578</v>
      </c>
      <c r="C958" s="1">
        <v>44881</v>
      </c>
      <c r="D958" s="2">
        <v>18.360001</v>
      </c>
      <c r="E958" s="1">
        <v>44881</v>
      </c>
      <c r="F958" s="4">
        <f t="shared" si="71"/>
        <v>18.360001</v>
      </c>
      <c r="G958" s="4">
        <f t="shared" si="75"/>
        <v>20.790001</v>
      </c>
      <c r="H958" s="1">
        <v>44881</v>
      </c>
      <c r="I958" s="12">
        <f t="shared" si="72"/>
        <v>-20.4422</v>
      </c>
      <c r="J958" s="12">
        <f t="shared" si="73"/>
        <v>-27.287124752475243</v>
      </c>
      <c r="K958" s="12">
        <f t="shared" si="74"/>
        <v>-17.663362376237622</v>
      </c>
    </row>
    <row r="959" spans="1:11" ht="15.75" x14ac:dyDescent="0.25">
      <c r="A959" t="s">
        <v>958</v>
      </c>
      <c r="B959">
        <v>80.493200000000002</v>
      </c>
      <c r="C959" s="1">
        <v>44882</v>
      </c>
      <c r="D959" s="2">
        <v>18.149999999999999</v>
      </c>
      <c r="E959" s="1">
        <v>44882</v>
      </c>
      <c r="F959" s="4">
        <f t="shared" si="71"/>
        <v>18.149999999999999</v>
      </c>
      <c r="G959" s="4">
        <f t="shared" si="75"/>
        <v>20.58</v>
      </c>
      <c r="H959" s="1">
        <v>44882</v>
      </c>
      <c r="I959" s="12">
        <f t="shared" si="72"/>
        <v>-19.506800000000002</v>
      </c>
      <c r="J959" s="12">
        <f t="shared" si="73"/>
        <v>-28.118811881188122</v>
      </c>
      <c r="K959" s="12">
        <f t="shared" si="74"/>
        <v>-18.495049504950501</v>
      </c>
    </row>
    <row r="960" spans="1:11" ht="15.75" x14ac:dyDescent="0.25">
      <c r="A960" t="s">
        <v>959</v>
      </c>
      <c r="B960">
        <v>79.516400000000004</v>
      </c>
      <c r="C960" s="1">
        <v>44883</v>
      </c>
      <c r="D960" s="2">
        <v>18.079999999999998</v>
      </c>
      <c r="E960" s="1">
        <v>44883</v>
      </c>
      <c r="F960" s="4">
        <f t="shared" si="71"/>
        <v>18.079999999999998</v>
      </c>
      <c r="G960" s="4">
        <f t="shared" si="75"/>
        <v>20.509999999999998</v>
      </c>
      <c r="H960" s="1">
        <v>44883</v>
      </c>
      <c r="I960" s="12">
        <f t="shared" si="72"/>
        <v>-20.483599999999992</v>
      </c>
      <c r="J960" s="12">
        <f t="shared" si="73"/>
        <v>-28.3960396039604</v>
      </c>
      <c r="K960" s="12">
        <f t="shared" si="74"/>
        <v>-18.772277227722778</v>
      </c>
    </row>
    <row r="961" spans="1:11" ht="15.75" x14ac:dyDescent="0.25">
      <c r="A961" t="s">
        <v>960</v>
      </c>
      <c r="B961">
        <v>79.010999999999996</v>
      </c>
      <c r="C961" s="1">
        <v>44886</v>
      </c>
      <c r="D961" s="2">
        <v>17.77</v>
      </c>
      <c r="E961" s="1">
        <v>44886</v>
      </c>
      <c r="F961" s="4">
        <f t="shared" si="71"/>
        <v>17.77</v>
      </c>
      <c r="G961" s="4">
        <f t="shared" si="75"/>
        <v>20.2</v>
      </c>
      <c r="H961" s="1">
        <v>44886</v>
      </c>
      <c r="I961" s="12">
        <f t="shared" si="72"/>
        <v>-20.989000000000001</v>
      </c>
      <c r="J961" s="12">
        <f t="shared" si="73"/>
        <v>-29.623762376237629</v>
      </c>
      <c r="K961" s="12">
        <f t="shared" si="74"/>
        <v>-20.000000000000007</v>
      </c>
    </row>
    <row r="962" spans="1:11" ht="15.75" x14ac:dyDescent="0.25">
      <c r="A962" t="s">
        <v>961</v>
      </c>
      <c r="B962">
        <v>78.873800000000003</v>
      </c>
      <c r="C962" s="1">
        <v>44887</v>
      </c>
      <c r="D962" s="2">
        <v>17.52</v>
      </c>
      <c r="E962" s="1">
        <v>44887</v>
      </c>
      <c r="F962" s="4">
        <f t="shared" si="71"/>
        <v>17.52</v>
      </c>
      <c r="G962" s="4">
        <f t="shared" si="75"/>
        <v>19.95</v>
      </c>
      <c r="H962" s="1">
        <v>44887</v>
      </c>
      <c r="I962" s="12">
        <f t="shared" si="72"/>
        <v>-21.126199999999994</v>
      </c>
      <c r="J962" s="12">
        <f t="shared" si="73"/>
        <v>-30.61386138613862</v>
      </c>
      <c r="K962" s="12">
        <f t="shared" si="74"/>
        <v>-20.990099009900998</v>
      </c>
    </row>
    <row r="963" spans="1:11" ht="15.75" x14ac:dyDescent="0.25">
      <c r="A963" t="s">
        <v>962</v>
      </c>
      <c r="B963">
        <v>79.169200000000004</v>
      </c>
      <c r="C963" s="1">
        <v>44888</v>
      </c>
      <c r="D963" s="2">
        <v>17.620000999999998</v>
      </c>
      <c r="E963" s="1">
        <v>44888</v>
      </c>
      <c r="F963" s="4">
        <f t="shared" ref="F963:F1026" si="76">D963</f>
        <v>17.620000999999998</v>
      </c>
      <c r="G963" s="4">
        <f t="shared" si="75"/>
        <v>20.050000999999998</v>
      </c>
      <c r="H963" s="1">
        <v>44888</v>
      </c>
      <c r="I963" s="12">
        <f t="shared" si="72"/>
        <v>-20.830799999999993</v>
      </c>
      <c r="J963" s="12">
        <f t="shared" si="73"/>
        <v>-30.217817821782191</v>
      </c>
      <c r="K963" s="12">
        <f t="shared" si="74"/>
        <v>-20.594055445544555</v>
      </c>
    </row>
    <row r="964" spans="1:11" ht="15.75" x14ac:dyDescent="0.25">
      <c r="A964" t="s">
        <v>963</v>
      </c>
      <c r="B964">
        <v>79.077500000000001</v>
      </c>
      <c r="C964" s="1">
        <v>44889</v>
      </c>
      <c r="D964" s="2">
        <v>17.780000999999999</v>
      </c>
      <c r="E964" s="1">
        <v>44889</v>
      </c>
      <c r="F964" s="4">
        <f t="shared" si="76"/>
        <v>17.780000999999999</v>
      </c>
      <c r="G964" s="4">
        <f t="shared" si="75"/>
        <v>20.210000999999998</v>
      </c>
      <c r="H964" s="1">
        <v>44889</v>
      </c>
      <c r="I964" s="12">
        <f t="shared" ref="I964:I1027" si="77">(B964/$B$2-1)*100</f>
        <v>-20.922499999999999</v>
      </c>
      <c r="J964" s="12">
        <f t="shared" ref="J964:J1027" si="78">(D964/$D$2-1)*100</f>
        <v>-29.584154455445557</v>
      </c>
      <c r="K964" s="12">
        <f t="shared" ref="K964:K1027" si="79">(G964/$G$2-1)*100</f>
        <v>-19.960392079207921</v>
      </c>
    </row>
    <row r="965" spans="1:11" ht="15.75" x14ac:dyDescent="0.25">
      <c r="A965" t="s">
        <v>964</v>
      </c>
      <c r="B965">
        <v>78.622399999999999</v>
      </c>
      <c r="C965" s="1">
        <v>44890</v>
      </c>
      <c r="D965" s="2">
        <v>17.68</v>
      </c>
      <c r="E965" s="1">
        <v>44890</v>
      </c>
      <c r="F965" s="4">
        <f t="shared" si="76"/>
        <v>17.68</v>
      </c>
      <c r="G965" s="4">
        <f t="shared" si="75"/>
        <v>20.11</v>
      </c>
      <c r="H965" s="1">
        <v>44890</v>
      </c>
      <c r="I965" s="12">
        <f t="shared" si="77"/>
        <v>-21.377599999999997</v>
      </c>
      <c r="J965" s="12">
        <f t="shared" si="78"/>
        <v>-29.980198019801986</v>
      </c>
      <c r="K965" s="12">
        <f t="shared" si="79"/>
        <v>-20.356435643564364</v>
      </c>
    </row>
    <row r="966" spans="1:11" ht="15.75" x14ac:dyDescent="0.25">
      <c r="A966" t="s">
        <v>965</v>
      </c>
      <c r="B966">
        <v>79.332700000000003</v>
      </c>
      <c r="C966" s="1">
        <v>44893</v>
      </c>
      <c r="D966" s="2">
        <v>17.420000000000002</v>
      </c>
      <c r="E966" s="1">
        <v>44893</v>
      </c>
      <c r="F966" s="4">
        <f t="shared" si="76"/>
        <v>17.420000000000002</v>
      </c>
      <c r="G966" s="4">
        <f t="shared" si="75"/>
        <v>19.850000000000001</v>
      </c>
      <c r="H966" s="1">
        <v>44893</v>
      </c>
      <c r="I966" s="12">
        <f t="shared" si="77"/>
        <v>-20.667300000000001</v>
      </c>
      <c r="J966" s="12">
        <f t="shared" si="78"/>
        <v>-31.009900990099005</v>
      </c>
      <c r="K966" s="12">
        <f t="shared" si="79"/>
        <v>-21.386138613861384</v>
      </c>
    </row>
    <row r="967" spans="1:11" ht="15.75" x14ac:dyDescent="0.25">
      <c r="A967" t="s">
        <v>966</v>
      </c>
      <c r="B967">
        <v>79.669600000000003</v>
      </c>
      <c r="C967" s="1">
        <v>44894</v>
      </c>
      <c r="D967" s="2">
        <v>18.32</v>
      </c>
      <c r="E967" s="1">
        <v>44894</v>
      </c>
      <c r="F967" s="4">
        <f t="shared" si="76"/>
        <v>18.32</v>
      </c>
      <c r="G967" s="4">
        <f t="shared" si="75"/>
        <v>20.75</v>
      </c>
      <c r="H967" s="1">
        <v>44894</v>
      </c>
      <c r="I967" s="12">
        <f t="shared" si="77"/>
        <v>-20.330399999999994</v>
      </c>
      <c r="J967" s="12">
        <f t="shared" si="78"/>
        <v>-27.445544554455449</v>
      </c>
      <c r="K967" s="12">
        <f t="shared" si="79"/>
        <v>-17.821782178217827</v>
      </c>
    </row>
    <row r="968" spans="1:11" ht="15.75" x14ac:dyDescent="0.25">
      <c r="A968" t="s">
        <v>967</v>
      </c>
      <c r="B968">
        <v>80.949700000000007</v>
      </c>
      <c r="C968" s="1">
        <v>44895</v>
      </c>
      <c r="D968" s="2">
        <v>18.700001</v>
      </c>
      <c r="E968" s="1">
        <v>44895</v>
      </c>
      <c r="F968" s="4">
        <f t="shared" si="76"/>
        <v>18.700001</v>
      </c>
      <c r="G968" s="4">
        <f>F968+2.99</f>
        <v>21.690001000000002</v>
      </c>
      <c r="H968" s="1">
        <v>44895</v>
      </c>
      <c r="I968" s="12">
        <f t="shared" si="77"/>
        <v>-19.050299999999996</v>
      </c>
      <c r="J968" s="12">
        <f t="shared" si="78"/>
        <v>-25.940590099009896</v>
      </c>
      <c r="K968" s="12">
        <f t="shared" si="79"/>
        <v>-14.099005940594045</v>
      </c>
    </row>
    <row r="969" spans="1:11" ht="15.75" x14ac:dyDescent="0.25">
      <c r="A969" t="s">
        <v>968</v>
      </c>
      <c r="B969">
        <v>80.107799999999997</v>
      </c>
      <c r="C969" s="1">
        <v>44896</v>
      </c>
      <c r="D969" s="2">
        <v>18.920000000000002</v>
      </c>
      <c r="E969" s="1">
        <v>44896</v>
      </c>
      <c r="F969" s="4">
        <f t="shared" si="76"/>
        <v>18.920000000000002</v>
      </c>
      <c r="G969" s="4">
        <f t="shared" ref="G969:G1032" si="80">F969+2.99</f>
        <v>21.910000000000004</v>
      </c>
      <c r="H969" s="1">
        <v>44896</v>
      </c>
      <c r="I969" s="12">
        <f t="shared" si="77"/>
        <v>-19.892200000000003</v>
      </c>
      <c r="J969" s="12">
        <f t="shared" si="78"/>
        <v>-25.06930693069306</v>
      </c>
      <c r="K969" s="12">
        <f t="shared" si="79"/>
        <v>-13.227722772277218</v>
      </c>
    </row>
    <row r="970" spans="1:11" ht="15.75" x14ac:dyDescent="0.25">
      <c r="A970" t="s">
        <v>969</v>
      </c>
      <c r="B970">
        <v>80.900800000000004</v>
      </c>
      <c r="C970" s="1">
        <v>44897</v>
      </c>
      <c r="D970" s="2">
        <v>18.77</v>
      </c>
      <c r="E970" s="1">
        <v>44897</v>
      </c>
      <c r="F970" s="4">
        <f t="shared" si="76"/>
        <v>18.77</v>
      </c>
      <c r="G970" s="4">
        <f t="shared" si="80"/>
        <v>21.759999999999998</v>
      </c>
      <c r="H970" s="1">
        <v>44897</v>
      </c>
      <c r="I970" s="12">
        <f t="shared" si="77"/>
        <v>-19.099199999999993</v>
      </c>
      <c r="J970" s="12">
        <f t="shared" si="78"/>
        <v>-25.663366336633665</v>
      </c>
      <c r="K970" s="12">
        <f t="shared" si="79"/>
        <v>-13.821782178217834</v>
      </c>
    </row>
    <row r="971" spans="1:11" ht="15.75" x14ac:dyDescent="0.25">
      <c r="A971" t="s">
        <v>970</v>
      </c>
      <c r="B971">
        <v>79.812100000000001</v>
      </c>
      <c r="C971" s="1">
        <v>44900</v>
      </c>
      <c r="D971" s="2">
        <v>19.57</v>
      </c>
      <c r="E971" s="1">
        <v>44900</v>
      </c>
      <c r="F971" s="4">
        <f t="shared" si="76"/>
        <v>19.57</v>
      </c>
      <c r="G971" s="4">
        <f t="shared" si="80"/>
        <v>22.560000000000002</v>
      </c>
      <c r="H971" s="1">
        <v>44900</v>
      </c>
      <c r="I971" s="12">
        <f t="shared" si="77"/>
        <v>-20.187900000000003</v>
      </c>
      <c r="J971" s="12">
        <f t="shared" si="78"/>
        <v>-22.495049504950494</v>
      </c>
      <c r="K971" s="12">
        <f t="shared" si="79"/>
        <v>-10.653465346534642</v>
      </c>
    </row>
    <row r="972" spans="1:11" ht="15.75" x14ac:dyDescent="0.25">
      <c r="A972" t="s">
        <v>971</v>
      </c>
      <c r="B972">
        <v>80.584199999999996</v>
      </c>
      <c r="C972" s="1">
        <v>44901</v>
      </c>
      <c r="D972" s="2">
        <v>19.579999999999998</v>
      </c>
      <c r="E972" s="1">
        <v>44901</v>
      </c>
      <c r="F972" s="4">
        <f t="shared" si="76"/>
        <v>19.579999999999998</v>
      </c>
      <c r="G972" s="4">
        <f t="shared" si="80"/>
        <v>22.57</v>
      </c>
      <c r="H972" s="1">
        <v>44901</v>
      </c>
      <c r="I972" s="12">
        <f t="shared" si="77"/>
        <v>-19.415800000000004</v>
      </c>
      <c r="J972" s="12">
        <f t="shared" si="78"/>
        <v>-22.455445544554465</v>
      </c>
      <c r="K972" s="12">
        <f t="shared" si="79"/>
        <v>-10.613861386138613</v>
      </c>
    </row>
    <row r="973" spans="1:11" ht="15.75" x14ac:dyDescent="0.25">
      <c r="A973" t="s">
        <v>972</v>
      </c>
      <c r="B973">
        <v>80.174499999999995</v>
      </c>
      <c r="C973" s="1">
        <v>44902</v>
      </c>
      <c r="D973" s="2">
        <v>18.98</v>
      </c>
      <c r="E973" s="1">
        <v>44902</v>
      </c>
      <c r="F973" s="4">
        <f t="shared" si="76"/>
        <v>18.98</v>
      </c>
      <c r="G973" s="4">
        <f t="shared" si="80"/>
        <v>21.97</v>
      </c>
      <c r="H973" s="1">
        <v>44902</v>
      </c>
      <c r="I973" s="12">
        <f t="shared" si="77"/>
        <v>-19.825500000000005</v>
      </c>
      <c r="J973" s="12">
        <f t="shared" si="78"/>
        <v>-24.831683168316832</v>
      </c>
      <c r="K973" s="12">
        <f t="shared" si="79"/>
        <v>-12.990099009900991</v>
      </c>
    </row>
    <row r="974" spans="1:11" ht="15.75" x14ac:dyDescent="0.25">
      <c r="A974" t="s">
        <v>973</v>
      </c>
      <c r="B974">
        <v>80.638199999999998</v>
      </c>
      <c r="C974" s="1">
        <v>44903</v>
      </c>
      <c r="D974" s="2">
        <v>19.559999000000001</v>
      </c>
      <c r="E974" s="1">
        <v>44903</v>
      </c>
      <c r="F974" s="4">
        <f t="shared" si="76"/>
        <v>19.559999000000001</v>
      </c>
      <c r="G974" s="4">
        <f t="shared" si="80"/>
        <v>22.549999</v>
      </c>
      <c r="H974" s="1">
        <v>44903</v>
      </c>
      <c r="I974" s="12">
        <f t="shared" si="77"/>
        <v>-19.361800000000006</v>
      </c>
      <c r="J974" s="12">
        <f t="shared" si="78"/>
        <v>-22.534657425742566</v>
      </c>
      <c r="K974" s="12">
        <f t="shared" si="79"/>
        <v>-10.693073267326735</v>
      </c>
    </row>
    <row r="975" spans="1:11" ht="15.75" x14ac:dyDescent="0.25">
      <c r="A975" t="s">
        <v>974</v>
      </c>
      <c r="B975">
        <v>80.559100000000001</v>
      </c>
      <c r="C975" s="1">
        <v>44904</v>
      </c>
      <c r="D975" s="2">
        <v>20</v>
      </c>
      <c r="E975" s="1">
        <v>44904</v>
      </c>
      <c r="F975" s="4">
        <f t="shared" si="76"/>
        <v>20</v>
      </c>
      <c r="G975" s="4">
        <f t="shared" si="80"/>
        <v>22.990000000000002</v>
      </c>
      <c r="H975" s="1">
        <v>44904</v>
      </c>
      <c r="I975" s="12">
        <f t="shared" si="77"/>
        <v>-19.440899999999996</v>
      </c>
      <c r="J975" s="12">
        <f t="shared" si="78"/>
        <v>-20.792079207920789</v>
      </c>
      <c r="K975" s="12">
        <f t="shared" si="79"/>
        <v>-8.9504950495049478</v>
      </c>
    </row>
    <row r="976" spans="1:11" ht="15.75" x14ac:dyDescent="0.25">
      <c r="A976" t="s">
        <v>975</v>
      </c>
      <c r="B976">
        <v>79.972200000000001</v>
      </c>
      <c r="C976" s="1">
        <v>44907</v>
      </c>
      <c r="D976" s="2">
        <v>19.579999999999998</v>
      </c>
      <c r="E976" s="1">
        <v>44907</v>
      </c>
      <c r="F976" s="4">
        <f t="shared" si="76"/>
        <v>19.579999999999998</v>
      </c>
      <c r="G976" s="4">
        <f t="shared" si="80"/>
        <v>22.57</v>
      </c>
      <c r="H976" s="1">
        <v>44907</v>
      </c>
      <c r="I976" s="12">
        <f t="shared" si="77"/>
        <v>-20.027799999999996</v>
      </c>
      <c r="J976" s="12">
        <f t="shared" si="78"/>
        <v>-22.455445544554465</v>
      </c>
      <c r="K976" s="12">
        <f t="shared" si="79"/>
        <v>-10.613861386138613</v>
      </c>
    </row>
    <row r="977" spans="1:15" ht="15.75" x14ac:dyDescent="0.25">
      <c r="A977" t="s">
        <v>976</v>
      </c>
      <c r="B977">
        <v>79.764300000000006</v>
      </c>
      <c r="C977" s="1">
        <v>44908</v>
      </c>
      <c r="D977" s="2">
        <v>19.73</v>
      </c>
      <c r="E977" s="1">
        <v>44908</v>
      </c>
      <c r="F977" s="4">
        <f t="shared" si="76"/>
        <v>19.73</v>
      </c>
      <c r="G977" s="4">
        <f t="shared" si="80"/>
        <v>22.72</v>
      </c>
      <c r="H977" s="1">
        <v>44908</v>
      </c>
      <c r="I977" s="12">
        <f t="shared" si="77"/>
        <v>-20.235699999999991</v>
      </c>
      <c r="J977" s="12">
        <f t="shared" si="78"/>
        <v>-21.861386138613859</v>
      </c>
      <c r="K977" s="12">
        <f t="shared" si="79"/>
        <v>-10.019801980198029</v>
      </c>
    </row>
    <row r="978" spans="1:15" ht="15.75" x14ac:dyDescent="0.25">
      <c r="A978" t="s">
        <v>977</v>
      </c>
      <c r="B978">
        <v>79.898399999999995</v>
      </c>
      <c r="C978" s="1">
        <v>44909</v>
      </c>
      <c r="D978" s="2">
        <v>19.799999</v>
      </c>
      <c r="E978" s="1">
        <v>44909</v>
      </c>
      <c r="F978" s="4">
        <f t="shared" si="76"/>
        <v>19.799999</v>
      </c>
      <c r="G978" s="4">
        <f t="shared" si="80"/>
        <v>22.789999000000002</v>
      </c>
      <c r="H978" s="1">
        <v>44909</v>
      </c>
      <c r="I978" s="12">
        <f t="shared" si="77"/>
        <v>-20.101600000000008</v>
      </c>
      <c r="J978" s="12">
        <f t="shared" si="78"/>
        <v>-21.584162376237625</v>
      </c>
      <c r="K978" s="12">
        <f t="shared" si="79"/>
        <v>-9.742578217821773</v>
      </c>
    </row>
    <row r="979" spans="1:15" ht="15.75" x14ac:dyDescent="0.25">
      <c r="A979" t="s">
        <v>978</v>
      </c>
      <c r="B979">
        <v>79.858500000000006</v>
      </c>
      <c r="C979" s="1">
        <v>44910</v>
      </c>
      <c r="D979" s="2">
        <v>19.510000000000002</v>
      </c>
      <c r="E979" s="1">
        <v>44910</v>
      </c>
      <c r="F979" s="4">
        <f t="shared" si="76"/>
        <v>19.510000000000002</v>
      </c>
      <c r="G979" s="4">
        <f t="shared" si="80"/>
        <v>22.5</v>
      </c>
      <c r="H979" s="1">
        <v>44910</v>
      </c>
      <c r="I979" s="12">
        <f t="shared" si="77"/>
        <v>-20.14149999999999</v>
      </c>
      <c r="J979" s="12">
        <f t="shared" si="78"/>
        <v>-22.732673267326732</v>
      </c>
      <c r="K979" s="12">
        <f t="shared" si="79"/>
        <v>-10.89108910891089</v>
      </c>
    </row>
    <row r="980" spans="1:15" ht="15.75" x14ac:dyDescent="0.25">
      <c r="A980" t="s">
        <v>979</v>
      </c>
      <c r="B980">
        <v>80.091800000000006</v>
      </c>
      <c r="C980" s="1">
        <v>44911</v>
      </c>
      <c r="D980" s="2">
        <v>19.620000999999998</v>
      </c>
      <c r="E980" s="1">
        <v>44911</v>
      </c>
      <c r="F980" s="4">
        <f t="shared" si="76"/>
        <v>19.620000999999998</v>
      </c>
      <c r="G980" s="4">
        <f t="shared" si="80"/>
        <v>22.610000999999997</v>
      </c>
      <c r="H980" s="1">
        <v>44911</v>
      </c>
      <c r="I980" s="12">
        <f t="shared" si="77"/>
        <v>-19.908199999999997</v>
      </c>
      <c r="J980" s="12">
        <f t="shared" si="78"/>
        <v>-22.297025742574263</v>
      </c>
      <c r="K980" s="12">
        <f t="shared" si="79"/>
        <v>-10.455441584158432</v>
      </c>
    </row>
    <row r="981" spans="1:15" ht="15.75" x14ac:dyDescent="0.25">
      <c r="A981" t="s">
        <v>980</v>
      </c>
      <c r="B981">
        <v>79.595200000000006</v>
      </c>
      <c r="C981" s="1">
        <v>44914</v>
      </c>
      <c r="D981" s="2">
        <v>19.510000000000002</v>
      </c>
      <c r="E981" s="1">
        <v>44914</v>
      </c>
      <c r="F981" s="4">
        <f t="shared" si="76"/>
        <v>19.510000000000002</v>
      </c>
      <c r="G981" s="4">
        <f t="shared" si="80"/>
        <v>22.5</v>
      </c>
      <c r="H981" s="1">
        <v>44914</v>
      </c>
      <c r="I981" s="12">
        <f t="shared" si="77"/>
        <v>-20.404799999999991</v>
      </c>
      <c r="J981" s="12">
        <f t="shared" si="78"/>
        <v>-22.732673267326732</v>
      </c>
      <c r="K981" s="12">
        <f t="shared" si="79"/>
        <v>-10.89108910891089</v>
      </c>
    </row>
    <row r="982" spans="1:15" ht="15.75" x14ac:dyDescent="0.25">
      <c r="A982" t="s">
        <v>981</v>
      </c>
      <c r="B982">
        <v>79.149799999999999</v>
      </c>
      <c r="C982" s="1">
        <v>44915</v>
      </c>
      <c r="D982" s="2">
        <v>19.209999</v>
      </c>
      <c r="E982" s="1">
        <v>44915</v>
      </c>
      <c r="F982" s="4">
        <f t="shared" si="76"/>
        <v>19.209999</v>
      </c>
      <c r="G982" s="4">
        <f t="shared" si="80"/>
        <v>22.199998999999998</v>
      </c>
      <c r="H982" s="1">
        <v>44915</v>
      </c>
      <c r="I982" s="12">
        <f t="shared" si="77"/>
        <v>-20.850199999999997</v>
      </c>
      <c r="J982" s="12">
        <f t="shared" si="78"/>
        <v>-23.920796039603964</v>
      </c>
      <c r="K982" s="12">
        <f t="shared" si="79"/>
        <v>-12.079211881188122</v>
      </c>
    </row>
    <row r="983" spans="1:15" ht="15.75" x14ac:dyDescent="0.25">
      <c r="A983" t="s">
        <v>982</v>
      </c>
      <c r="B983">
        <v>79.342600000000004</v>
      </c>
      <c r="C983" s="1">
        <v>44916</v>
      </c>
      <c r="D983" s="2">
        <v>19.290001</v>
      </c>
      <c r="E983" s="1">
        <v>44916</v>
      </c>
      <c r="F983" s="4">
        <f t="shared" si="76"/>
        <v>19.290001</v>
      </c>
      <c r="G983" s="4">
        <f t="shared" si="80"/>
        <v>22.280000999999999</v>
      </c>
      <c r="H983" s="1">
        <v>44916</v>
      </c>
      <c r="I983" s="12">
        <f t="shared" si="77"/>
        <v>-20.657399999999992</v>
      </c>
      <c r="J983" s="12">
        <f t="shared" si="78"/>
        <v>-23.603956435643557</v>
      </c>
      <c r="K983" s="12">
        <f t="shared" si="79"/>
        <v>-11.762372277227728</v>
      </c>
    </row>
    <row r="984" spans="1:15" ht="15.75" x14ac:dyDescent="0.25">
      <c r="A984" t="s">
        <v>983</v>
      </c>
      <c r="B984">
        <v>79.126999999999995</v>
      </c>
      <c r="C984" s="1">
        <v>44917</v>
      </c>
      <c r="D984" s="2">
        <v>19.790001</v>
      </c>
      <c r="E984" s="1">
        <v>44917</v>
      </c>
      <c r="F984" s="4">
        <f t="shared" si="76"/>
        <v>19.790001</v>
      </c>
      <c r="G984" s="4">
        <f t="shared" si="80"/>
        <v>22.780000999999999</v>
      </c>
      <c r="H984" s="1">
        <v>44917</v>
      </c>
      <c r="I984" s="12">
        <f t="shared" si="77"/>
        <v>-20.873000000000008</v>
      </c>
      <c r="J984" s="12">
        <f t="shared" si="78"/>
        <v>-21.623758415841586</v>
      </c>
      <c r="K984" s="12">
        <f t="shared" si="79"/>
        <v>-9.782174257425746</v>
      </c>
    </row>
    <row r="985" spans="1:15" ht="15.75" x14ac:dyDescent="0.25">
      <c r="A985" t="s">
        <v>984</v>
      </c>
      <c r="B985">
        <v>79.220799999999997</v>
      </c>
      <c r="C985" s="1">
        <v>44918</v>
      </c>
      <c r="D985" s="2">
        <v>19.700001</v>
      </c>
      <c r="E985" s="1">
        <v>44918</v>
      </c>
      <c r="F985" s="4">
        <f t="shared" si="76"/>
        <v>19.700001</v>
      </c>
      <c r="G985" s="4">
        <f t="shared" si="80"/>
        <v>22.690001000000002</v>
      </c>
      <c r="H985" s="1">
        <v>44918</v>
      </c>
      <c r="I985" s="12">
        <f t="shared" si="77"/>
        <v>-20.779199999999996</v>
      </c>
      <c r="J985" s="12">
        <f t="shared" si="78"/>
        <v>-21.980194059405946</v>
      </c>
      <c r="K985" s="12">
        <f t="shared" si="79"/>
        <v>-10.138609900990092</v>
      </c>
    </row>
    <row r="986" spans="1:15" ht="15.75" x14ac:dyDescent="0.25">
      <c r="A986" t="s">
        <v>985</v>
      </c>
      <c r="B986">
        <v>79.119299999999996</v>
      </c>
      <c r="C986" s="1">
        <v>44923</v>
      </c>
      <c r="D986" s="2">
        <v>20.040001</v>
      </c>
      <c r="E986" s="1">
        <v>44923</v>
      </c>
      <c r="F986" s="4">
        <f t="shared" si="76"/>
        <v>20.040001</v>
      </c>
      <c r="G986" s="4">
        <f t="shared" si="80"/>
        <v>23.030000999999999</v>
      </c>
      <c r="H986" s="1">
        <v>44923</v>
      </c>
      <c r="I986" s="12">
        <f t="shared" si="77"/>
        <v>-20.880700000000008</v>
      </c>
      <c r="J986" s="12">
        <f t="shared" si="78"/>
        <v>-20.633659405940598</v>
      </c>
      <c r="K986" s="12">
        <f t="shared" si="79"/>
        <v>-8.792075247524755</v>
      </c>
    </row>
    <row r="987" spans="1:15" ht="15.75" x14ac:dyDescent="0.25">
      <c r="A987" t="s">
        <v>986</v>
      </c>
      <c r="B987">
        <v>79.291300000000007</v>
      </c>
      <c r="C987" s="1">
        <v>44924</v>
      </c>
      <c r="D987" s="2">
        <v>19.850000000000001</v>
      </c>
      <c r="E987" s="1">
        <v>44924</v>
      </c>
      <c r="F987" s="4">
        <f t="shared" si="76"/>
        <v>19.850000000000001</v>
      </c>
      <c r="G987" s="4">
        <f t="shared" si="80"/>
        <v>22.840000000000003</v>
      </c>
      <c r="H987" s="1">
        <v>44924</v>
      </c>
      <c r="I987" s="12">
        <f t="shared" si="77"/>
        <v>-20.70869999999999</v>
      </c>
      <c r="J987" s="12">
        <f t="shared" si="78"/>
        <v>-21.386138613861384</v>
      </c>
      <c r="K987" s="12">
        <f t="shared" si="79"/>
        <v>-9.5445544554455317</v>
      </c>
    </row>
    <row r="988" spans="1:15" ht="15.75" x14ac:dyDescent="0.25">
      <c r="A988" t="s">
        <v>987</v>
      </c>
      <c r="B988">
        <v>79.115799999999993</v>
      </c>
      <c r="C988" s="1">
        <v>44925</v>
      </c>
      <c r="D988" s="2">
        <v>19.920000000000002</v>
      </c>
      <c r="E988" s="1">
        <v>44925</v>
      </c>
      <c r="F988" s="4">
        <f t="shared" si="76"/>
        <v>19.920000000000002</v>
      </c>
      <c r="G988" s="4">
        <f t="shared" si="80"/>
        <v>22.910000000000004</v>
      </c>
      <c r="H988" s="1">
        <v>44925</v>
      </c>
      <c r="I988" s="12">
        <f t="shared" si="77"/>
        <v>-20.884200000000007</v>
      </c>
      <c r="J988" s="12">
        <f t="shared" si="78"/>
        <v>-21.108910891089106</v>
      </c>
      <c r="K988" s="12">
        <f t="shared" si="79"/>
        <v>-9.2673267326732542</v>
      </c>
      <c r="L988" s="6"/>
      <c r="M988" s="6"/>
      <c r="N988" s="6"/>
      <c r="O988" s="6"/>
    </row>
    <row r="989" spans="1:15" ht="15.75" x14ac:dyDescent="0.25">
      <c r="A989" t="s">
        <v>988</v>
      </c>
      <c r="B989">
        <v>80.232399999999998</v>
      </c>
      <c r="C989" s="1">
        <v>44929</v>
      </c>
      <c r="D989" s="2">
        <v>20.260000000000002</v>
      </c>
      <c r="E989" s="1">
        <v>44929</v>
      </c>
      <c r="F989" s="4">
        <f t="shared" si="76"/>
        <v>20.260000000000002</v>
      </c>
      <c r="G989" s="4">
        <f t="shared" si="80"/>
        <v>23.25</v>
      </c>
      <c r="H989" s="1">
        <v>44929</v>
      </c>
      <c r="I989" s="12">
        <f t="shared" si="77"/>
        <v>-19.767599999999995</v>
      </c>
      <c r="J989" s="12">
        <f t="shared" si="78"/>
        <v>-19.762376237623759</v>
      </c>
      <c r="K989" s="12">
        <f t="shared" si="79"/>
        <v>-7.9207920792079172</v>
      </c>
      <c r="L989" s="7"/>
      <c r="M989" s="7"/>
      <c r="N989" s="7"/>
      <c r="O989" s="7"/>
    </row>
    <row r="990" spans="1:15" ht="15.75" x14ac:dyDescent="0.25">
      <c r="A990" t="s">
        <v>989</v>
      </c>
      <c r="B990">
        <v>82.869900000000001</v>
      </c>
      <c r="C990" s="1">
        <v>44930</v>
      </c>
      <c r="D990" s="2">
        <v>20.92</v>
      </c>
      <c r="E990" s="1">
        <v>44930</v>
      </c>
      <c r="F990" s="4">
        <f t="shared" si="76"/>
        <v>20.92</v>
      </c>
      <c r="G990" s="4">
        <f t="shared" si="80"/>
        <v>23.910000000000004</v>
      </c>
      <c r="H990" s="1">
        <v>44930</v>
      </c>
      <c r="I990" s="12">
        <f t="shared" si="77"/>
        <v>-17.130100000000002</v>
      </c>
      <c r="J990" s="12">
        <f t="shared" si="78"/>
        <v>-17.148514851485142</v>
      </c>
      <c r="K990" s="12">
        <f t="shared" si="79"/>
        <v>-5.3069306930692894</v>
      </c>
      <c r="L990" s="7"/>
      <c r="M990" s="7"/>
      <c r="N990" s="7"/>
      <c r="O990" s="7"/>
    </row>
    <row r="991" spans="1:15" ht="15.75" x14ac:dyDescent="0.25">
      <c r="A991" t="s">
        <v>990</v>
      </c>
      <c r="B991">
        <v>83.75</v>
      </c>
      <c r="C991" s="1">
        <v>44931</v>
      </c>
      <c r="D991" s="2">
        <v>21.18</v>
      </c>
      <c r="E991" s="1">
        <v>44931</v>
      </c>
      <c r="F991" s="4">
        <f t="shared" si="76"/>
        <v>21.18</v>
      </c>
      <c r="G991" s="4">
        <f t="shared" si="80"/>
        <v>24.17</v>
      </c>
      <c r="H991" s="1">
        <v>44931</v>
      </c>
      <c r="I991" s="12">
        <f t="shared" si="77"/>
        <v>-16.249999999999996</v>
      </c>
      <c r="J991" s="12">
        <f t="shared" si="78"/>
        <v>-16.118811881188122</v>
      </c>
      <c r="K991" s="12">
        <f t="shared" si="79"/>
        <v>-4.2772277227722704</v>
      </c>
      <c r="L991" s="7"/>
      <c r="M991" s="7"/>
      <c r="N991" s="7"/>
      <c r="O991" s="7"/>
    </row>
    <row r="992" spans="1:15" ht="15.75" x14ac:dyDescent="0.25">
      <c r="A992" t="s">
        <v>991</v>
      </c>
      <c r="B992">
        <v>83.438400000000001</v>
      </c>
      <c r="C992" s="1">
        <v>44932</v>
      </c>
      <c r="D992" s="2">
        <v>21.120000999999998</v>
      </c>
      <c r="E992" s="1">
        <v>44932</v>
      </c>
      <c r="F992" s="4">
        <f t="shared" si="76"/>
        <v>21.120000999999998</v>
      </c>
      <c r="G992" s="4">
        <f t="shared" si="80"/>
        <v>24.110000999999997</v>
      </c>
      <c r="H992" s="1">
        <v>44932</v>
      </c>
      <c r="I992" s="12">
        <f t="shared" si="77"/>
        <v>-16.561599999999999</v>
      </c>
      <c r="J992" s="12">
        <f t="shared" si="78"/>
        <v>-16.356431683168328</v>
      </c>
      <c r="K992" s="12">
        <f t="shared" si="79"/>
        <v>-4.5148475247524855</v>
      </c>
      <c r="L992" s="7"/>
      <c r="M992" s="7"/>
      <c r="N992" s="7"/>
      <c r="O992" s="7"/>
    </row>
    <row r="993" spans="1:15" ht="15.75" x14ac:dyDescent="0.25">
      <c r="A993" t="s">
        <v>992</v>
      </c>
      <c r="B993">
        <v>84.364699999999999</v>
      </c>
      <c r="C993" s="1">
        <v>44935</v>
      </c>
      <c r="D993" s="2">
        <v>21.5</v>
      </c>
      <c r="E993" s="1">
        <v>44935</v>
      </c>
      <c r="F993" s="4">
        <f t="shared" si="76"/>
        <v>21.5</v>
      </c>
      <c r="G993" s="4">
        <f t="shared" si="80"/>
        <v>24.490000000000002</v>
      </c>
      <c r="H993" s="1">
        <v>44935</v>
      </c>
      <c r="I993" s="12">
        <f t="shared" si="77"/>
        <v>-15.635299999999997</v>
      </c>
      <c r="J993" s="12">
        <f t="shared" si="78"/>
        <v>-14.851485148514854</v>
      </c>
      <c r="K993" s="12">
        <f t="shared" si="79"/>
        <v>-3.0099009900990015</v>
      </c>
      <c r="L993" s="7"/>
      <c r="M993" s="7"/>
      <c r="N993" s="7"/>
      <c r="O993" s="7"/>
    </row>
    <row r="994" spans="1:15" ht="15.75" x14ac:dyDescent="0.25">
      <c r="A994" t="s">
        <v>993</v>
      </c>
      <c r="B994">
        <v>84.517099999999999</v>
      </c>
      <c r="C994" s="1">
        <v>44936</v>
      </c>
      <c r="D994" s="2">
        <v>21.459999</v>
      </c>
      <c r="E994" s="1">
        <v>44936</v>
      </c>
      <c r="F994" s="4">
        <f t="shared" si="76"/>
        <v>21.459999</v>
      </c>
      <c r="G994" s="4">
        <f t="shared" si="80"/>
        <v>24.449998999999998</v>
      </c>
      <c r="H994" s="1">
        <v>44936</v>
      </c>
      <c r="I994" s="12">
        <f t="shared" si="77"/>
        <v>-15.482899999999999</v>
      </c>
      <c r="J994" s="12">
        <f t="shared" si="78"/>
        <v>-15.009904950495045</v>
      </c>
      <c r="K994" s="12">
        <f t="shared" si="79"/>
        <v>-3.1683207920792156</v>
      </c>
      <c r="L994" s="7"/>
      <c r="M994" s="7"/>
      <c r="N994" s="7"/>
      <c r="O994" s="7"/>
    </row>
    <row r="995" spans="1:15" ht="15.75" x14ac:dyDescent="0.25">
      <c r="A995" t="s">
        <v>994</v>
      </c>
      <c r="B995">
        <v>84.723200000000006</v>
      </c>
      <c r="C995" s="1">
        <v>44937</v>
      </c>
      <c r="D995" s="2">
        <v>21.58</v>
      </c>
      <c r="E995" s="1">
        <v>44937</v>
      </c>
      <c r="F995" s="4">
        <f t="shared" si="76"/>
        <v>21.58</v>
      </c>
      <c r="G995" s="4">
        <f t="shared" si="80"/>
        <v>24.57</v>
      </c>
      <c r="H995" s="1">
        <v>44937</v>
      </c>
      <c r="I995" s="12">
        <f t="shared" si="77"/>
        <v>-15.276799999999991</v>
      </c>
      <c r="J995" s="12">
        <f t="shared" si="78"/>
        <v>-14.534653465346537</v>
      </c>
      <c r="K995" s="12">
        <f t="shared" si="79"/>
        <v>-2.6930693069306955</v>
      </c>
      <c r="L995" s="7"/>
      <c r="M995" s="7"/>
      <c r="N995" s="7"/>
      <c r="O995" s="7"/>
    </row>
    <row r="996" spans="1:15" ht="15.75" x14ac:dyDescent="0.25">
      <c r="A996" t="s">
        <v>995</v>
      </c>
      <c r="B996">
        <v>84.200800000000001</v>
      </c>
      <c r="C996" s="1">
        <v>44938</v>
      </c>
      <c r="D996" s="2">
        <v>21.639999</v>
      </c>
      <c r="E996" s="1">
        <v>44938</v>
      </c>
      <c r="F996" s="4">
        <f t="shared" si="76"/>
        <v>21.639999</v>
      </c>
      <c r="G996" s="4">
        <f t="shared" si="80"/>
        <v>24.629998999999998</v>
      </c>
      <c r="H996" s="1">
        <v>44938</v>
      </c>
      <c r="I996" s="12">
        <f t="shared" si="77"/>
        <v>-15.799200000000003</v>
      </c>
      <c r="J996" s="12">
        <f t="shared" si="78"/>
        <v>-14.297033663366342</v>
      </c>
      <c r="K996" s="12">
        <f t="shared" si="79"/>
        <v>-2.4554495049505021</v>
      </c>
      <c r="L996" s="7"/>
      <c r="M996" s="7"/>
      <c r="N996" s="7"/>
      <c r="O996" s="7"/>
    </row>
    <row r="997" spans="1:15" ht="15.75" x14ac:dyDescent="0.25">
      <c r="A997" t="s">
        <v>996</v>
      </c>
      <c r="B997">
        <v>85.909199999999998</v>
      </c>
      <c r="C997" s="1">
        <v>44939</v>
      </c>
      <c r="D997" s="2">
        <v>21.860001</v>
      </c>
      <c r="E997" s="1">
        <v>44939</v>
      </c>
      <c r="F997" s="4">
        <f t="shared" si="76"/>
        <v>21.860001</v>
      </c>
      <c r="G997" s="4">
        <f t="shared" si="80"/>
        <v>24.850000999999999</v>
      </c>
      <c r="H997" s="1">
        <v>44939</v>
      </c>
      <c r="I997" s="12">
        <f t="shared" si="77"/>
        <v>-14.090800000000003</v>
      </c>
      <c r="J997" s="12">
        <f t="shared" si="78"/>
        <v>-13.425738613861382</v>
      </c>
      <c r="K997" s="12">
        <f t="shared" si="79"/>
        <v>-1.5841544554455522</v>
      </c>
      <c r="L997" s="7"/>
      <c r="M997" s="7"/>
      <c r="N997" s="7"/>
      <c r="O997" s="7"/>
    </row>
    <row r="998" spans="1:15" ht="15.75" x14ac:dyDescent="0.25">
      <c r="A998" t="s">
        <v>997</v>
      </c>
      <c r="B998">
        <v>85.854100000000003</v>
      </c>
      <c r="C998" s="1">
        <v>44942</v>
      </c>
      <c r="D998" s="2">
        <v>21.84</v>
      </c>
      <c r="E998" s="1">
        <v>44942</v>
      </c>
      <c r="F998" s="4">
        <f t="shared" si="76"/>
        <v>21.84</v>
      </c>
      <c r="G998" s="4">
        <f t="shared" si="80"/>
        <v>24.83</v>
      </c>
      <c r="H998" s="1">
        <v>44942</v>
      </c>
      <c r="I998" s="12">
        <f t="shared" si="77"/>
        <v>-14.145900000000001</v>
      </c>
      <c r="J998" s="12">
        <f t="shared" si="78"/>
        <v>-13.504950495049506</v>
      </c>
      <c r="K998" s="12">
        <f t="shared" si="79"/>
        <v>-1.6633663366336648</v>
      </c>
      <c r="L998" s="7"/>
      <c r="M998" s="7"/>
      <c r="N998" s="7"/>
      <c r="O998" s="7"/>
    </row>
    <row r="999" spans="1:15" ht="15.75" x14ac:dyDescent="0.25">
      <c r="A999" t="s">
        <v>998</v>
      </c>
      <c r="B999">
        <v>84.891199999999998</v>
      </c>
      <c r="C999" s="1">
        <v>44943</v>
      </c>
      <c r="D999" s="2">
        <v>21.700001</v>
      </c>
      <c r="E999" s="1">
        <v>44943</v>
      </c>
      <c r="F999" s="4">
        <f t="shared" si="76"/>
        <v>21.700001</v>
      </c>
      <c r="G999" s="4">
        <f t="shared" si="80"/>
        <v>24.690001000000002</v>
      </c>
      <c r="H999" s="1">
        <v>44943</v>
      </c>
      <c r="I999" s="12">
        <f t="shared" si="77"/>
        <v>-15.1088</v>
      </c>
      <c r="J999" s="12">
        <f t="shared" si="78"/>
        <v>-14.059401980198016</v>
      </c>
      <c r="K999" s="12">
        <f t="shared" si="79"/>
        <v>-2.2178178217821642</v>
      </c>
      <c r="L999" s="7"/>
      <c r="M999" s="7"/>
      <c r="N999" s="7"/>
      <c r="O999" s="7"/>
    </row>
    <row r="1000" spans="1:15" ht="15.75" x14ac:dyDescent="0.25">
      <c r="A1000" t="s">
        <v>999</v>
      </c>
      <c r="B1000">
        <v>84.685900000000004</v>
      </c>
      <c r="C1000" s="1">
        <v>44944</v>
      </c>
      <c r="D1000" s="2">
        <v>21.82</v>
      </c>
      <c r="E1000" s="1">
        <v>44944</v>
      </c>
      <c r="F1000" s="4">
        <f t="shared" si="76"/>
        <v>21.82</v>
      </c>
      <c r="G1000" s="4">
        <f t="shared" si="80"/>
        <v>24.810000000000002</v>
      </c>
      <c r="H1000" s="1">
        <v>44944</v>
      </c>
      <c r="I1000" s="12">
        <f t="shared" si="77"/>
        <v>-15.314099999999996</v>
      </c>
      <c r="J1000" s="12">
        <f t="shared" si="78"/>
        <v>-13.584158415841586</v>
      </c>
      <c r="K1000" s="12">
        <f t="shared" si="79"/>
        <v>-1.742574257425733</v>
      </c>
      <c r="L1000" s="7"/>
      <c r="M1000" s="7"/>
      <c r="N1000" s="7"/>
      <c r="O1000" s="7"/>
    </row>
    <row r="1001" spans="1:15" ht="15.75" x14ac:dyDescent="0.25">
      <c r="A1001" t="s">
        <v>1000</v>
      </c>
      <c r="B1001">
        <v>85.456800000000001</v>
      </c>
      <c r="C1001" s="1">
        <v>44945</v>
      </c>
      <c r="D1001" s="2">
        <v>21.780000999999999</v>
      </c>
      <c r="E1001" s="1">
        <v>44945</v>
      </c>
      <c r="F1001" s="4">
        <f t="shared" si="76"/>
        <v>21.780000999999999</v>
      </c>
      <c r="G1001" s="4">
        <f t="shared" si="80"/>
        <v>24.770001000000001</v>
      </c>
      <c r="H1001" s="1">
        <v>44945</v>
      </c>
      <c r="I1001" s="12">
        <f t="shared" si="77"/>
        <v>-14.543200000000001</v>
      </c>
      <c r="J1001" s="12">
        <f t="shared" si="78"/>
        <v>-13.74257029702971</v>
      </c>
      <c r="K1001" s="12">
        <f t="shared" si="79"/>
        <v>-1.9009861386138582</v>
      </c>
      <c r="L1001" s="7"/>
      <c r="M1001" s="7"/>
      <c r="N1001" s="7"/>
      <c r="O1001" s="7"/>
    </row>
    <row r="1002" spans="1:15" ht="15.75" x14ac:dyDescent="0.25">
      <c r="A1002" t="s">
        <v>1001</v>
      </c>
      <c r="B1002">
        <v>87.03</v>
      </c>
      <c r="C1002" s="1">
        <v>44946</v>
      </c>
      <c r="D1002" s="2">
        <v>22.18</v>
      </c>
      <c r="E1002" s="1">
        <v>44946</v>
      </c>
      <c r="F1002" s="4">
        <f t="shared" si="76"/>
        <v>22.18</v>
      </c>
      <c r="G1002" s="4">
        <f t="shared" si="80"/>
        <v>25.17</v>
      </c>
      <c r="H1002" s="1">
        <v>44946</v>
      </c>
      <c r="I1002" s="12">
        <f t="shared" si="77"/>
        <v>-12.970000000000004</v>
      </c>
      <c r="J1002" s="12">
        <f t="shared" si="78"/>
        <v>-12.158415841584159</v>
      </c>
      <c r="K1002" s="12">
        <f t="shared" si="79"/>
        <v>-0.31683168316830601</v>
      </c>
      <c r="L1002" s="7"/>
      <c r="M1002" s="7"/>
      <c r="N1002" s="7"/>
      <c r="O1002" s="7"/>
    </row>
    <row r="1003" spans="1:15" ht="15.75" x14ac:dyDescent="0.25">
      <c r="A1003" t="s">
        <v>1002</v>
      </c>
      <c r="B1003">
        <v>89.410700000000006</v>
      </c>
      <c r="C1003" s="1">
        <v>44952</v>
      </c>
      <c r="D1003" s="2">
        <v>22.719999000000001</v>
      </c>
      <c r="E1003" s="1">
        <v>44952</v>
      </c>
      <c r="F1003" s="4">
        <f t="shared" si="76"/>
        <v>22.719999000000001</v>
      </c>
      <c r="G1003" s="4">
        <f t="shared" si="80"/>
        <v>25.709999000000003</v>
      </c>
      <c r="H1003" s="1">
        <v>44952</v>
      </c>
      <c r="I1003" s="12">
        <f t="shared" si="77"/>
        <v>-10.589299999999991</v>
      </c>
      <c r="J1003" s="12">
        <f t="shared" si="78"/>
        <v>-10.01980594059405</v>
      </c>
      <c r="K1003" s="12">
        <f t="shared" si="79"/>
        <v>1.8217782178217901</v>
      </c>
      <c r="L1003" s="7"/>
      <c r="M1003" s="7"/>
      <c r="N1003" s="7"/>
      <c r="O1003" s="7"/>
    </row>
    <row r="1004" spans="1:15" ht="15.75" x14ac:dyDescent="0.25">
      <c r="A1004" t="s">
        <v>1003</v>
      </c>
      <c r="B1004">
        <v>89.901700000000005</v>
      </c>
      <c r="C1004" s="1">
        <v>44953</v>
      </c>
      <c r="D1004" s="2">
        <v>22.780000999999999</v>
      </c>
      <c r="E1004" s="1">
        <v>44953</v>
      </c>
      <c r="F1004" s="4">
        <f t="shared" si="76"/>
        <v>22.780000999999999</v>
      </c>
      <c r="G1004" s="4">
        <f t="shared" si="80"/>
        <v>25.770001000000001</v>
      </c>
      <c r="H1004" s="1">
        <v>44953</v>
      </c>
      <c r="I1004" s="12">
        <f t="shared" si="77"/>
        <v>-10.098299999999993</v>
      </c>
      <c r="J1004" s="12">
        <f t="shared" si="78"/>
        <v>-9.782174257425746</v>
      </c>
      <c r="K1004" s="12">
        <f t="shared" si="79"/>
        <v>2.0594099009900946</v>
      </c>
      <c r="L1004" s="7"/>
      <c r="M1004" s="7"/>
      <c r="N1004" s="7"/>
      <c r="O1004" s="7"/>
    </row>
    <row r="1005" spans="1:15" ht="15.75" x14ac:dyDescent="0.25">
      <c r="A1005" t="s">
        <v>1004</v>
      </c>
      <c r="B1005">
        <v>86.523300000000006</v>
      </c>
      <c r="C1005" s="1">
        <v>44956</v>
      </c>
      <c r="D1005" s="2">
        <v>22.219999000000001</v>
      </c>
      <c r="E1005" s="1">
        <v>44956</v>
      </c>
      <c r="F1005" s="4">
        <f t="shared" si="76"/>
        <v>22.219999000000001</v>
      </c>
      <c r="G1005" s="4">
        <f t="shared" si="80"/>
        <v>25.209999000000003</v>
      </c>
      <c r="H1005" s="1">
        <v>44956</v>
      </c>
      <c r="I1005" s="12">
        <f t="shared" si="77"/>
        <v>-13.476699999999997</v>
      </c>
      <c r="J1005" s="12">
        <f t="shared" si="78"/>
        <v>-12.000003960396032</v>
      </c>
      <c r="K1005" s="12">
        <f t="shared" si="79"/>
        <v>-0.1584198019801808</v>
      </c>
      <c r="L1005" s="7"/>
      <c r="M1005" s="7"/>
      <c r="N1005" s="7"/>
      <c r="O1005" s="7"/>
    </row>
    <row r="1006" spans="1:15" ht="15.75" x14ac:dyDescent="0.25">
      <c r="A1006" t="s">
        <v>1005</v>
      </c>
      <c r="B1006">
        <v>85.890799999999999</v>
      </c>
      <c r="C1006" s="1">
        <v>44957</v>
      </c>
      <c r="D1006" s="2">
        <v>22</v>
      </c>
      <c r="E1006" s="1">
        <v>44957</v>
      </c>
      <c r="F1006" s="4">
        <f t="shared" si="76"/>
        <v>22</v>
      </c>
      <c r="G1006" s="4">
        <f t="shared" si="80"/>
        <v>24.990000000000002</v>
      </c>
      <c r="H1006" s="1">
        <v>44957</v>
      </c>
      <c r="I1006" s="12">
        <f t="shared" si="77"/>
        <v>-14.1092</v>
      </c>
      <c r="J1006" s="12">
        <f t="shared" si="78"/>
        <v>-12.871287128712872</v>
      </c>
      <c r="K1006" s="12">
        <f t="shared" si="79"/>
        <v>-1.0297029702970195</v>
      </c>
      <c r="L1006" s="7"/>
      <c r="M1006" s="7"/>
      <c r="N1006" s="7"/>
      <c r="O1006" s="7"/>
    </row>
    <row r="1007" spans="1:15" ht="15.75" x14ac:dyDescent="0.25">
      <c r="A1007" t="s">
        <v>1006</v>
      </c>
      <c r="B1007">
        <v>87.856499999999997</v>
      </c>
      <c r="C1007" s="1">
        <v>44958</v>
      </c>
      <c r="D1007" s="2">
        <v>22.18</v>
      </c>
      <c r="E1007" s="1">
        <v>44958</v>
      </c>
      <c r="F1007" s="4">
        <f t="shared" si="76"/>
        <v>22.18</v>
      </c>
      <c r="G1007" s="4">
        <f t="shared" si="80"/>
        <v>25.17</v>
      </c>
      <c r="H1007" s="1">
        <v>44958</v>
      </c>
      <c r="I1007" s="12">
        <f t="shared" si="77"/>
        <v>-12.143500000000007</v>
      </c>
      <c r="J1007" s="12">
        <f t="shared" si="78"/>
        <v>-12.158415841584159</v>
      </c>
      <c r="K1007" s="12">
        <f t="shared" si="79"/>
        <v>-0.31683168316830601</v>
      </c>
      <c r="L1007" s="7"/>
      <c r="M1007" s="7"/>
      <c r="N1007" s="7"/>
      <c r="O1007" s="7"/>
    </row>
    <row r="1008" spans="1:15" ht="15.75" x14ac:dyDescent="0.25">
      <c r="A1008" t="s">
        <v>1007</v>
      </c>
      <c r="B1008">
        <v>87.874700000000004</v>
      </c>
      <c r="C1008" s="1">
        <v>44959</v>
      </c>
      <c r="D1008" s="2">
        <v>22.08</v>
      </c>
      <c r="E1008" s="1">
        <v>44959</v>
      </c>
      <c r="F1008" s="4">
        <f t="shared" si="76"/>
        <v>22.08</v>
      </c>
      <c r="G1008" s="4">
        <f t="shared" si="80"/>
        <v>25.07</v>
      </c>
      <c r="H1008" s="1">
        <v>44959</v>
      </c>
      <c r="I1008" s="12">
        <f t="shared" si="77"/>
        <v>-12.125299999999994</v>
      </c>
      <c r="J1008" s="12">
        <f t="shared" si="78"/>
        <v>-12.554455445544566</v>
      </c>
      <c r="K1008" s="12">
        <f t="shared" si="79"/>
        <v>-0.7128712871287135</v>
      </c>
      <c r="L1008" s="7"/>
      <c r="M1008" s="7"/>
      <c r="N1008" s="7"/>
      <c r="O1008" s="7"/>
    </row>
    <row r="1009" spans="1:15" ht="15.75" x14ac:dyDescent="0.25">
      <c r="A1009" t="s">
        <v>1008</v>
      </c>
      <c r="B1009">
        <v>85.909800000000004</v>
      </c>
      <c r="C1009" s="1">
        <v>44960</v>
      </c>
      <c r="D1009" s="2">
        <v>21.780000999999999</v>
      </c>
      <c r="E1009" s="1">
        <v>44960</v>
      </c>
      <c r="F1009" s="4">
        <f t="shared" si="76"/>
        <v>21.780000999999999</v>
      </c>
      <c r="G1009" s="4">
        <f t="shared" si="80"/>
        <v>24.770001000000001</v>
      </c>
      <c r="H1009" s="1">
        <v>44960</v>
      </c>
      <c r="I1009" s="12">
        <f t="shared" si="77"/>
        <v>-14.090199999999998</v>
      </c>
      <c r="J1009" s="12">
        <f t="shared" si="78"/>
        <v>-13.74257029702971</v>
      </c>
      <c r="K1009" s="12">
        <f t="shared" si="79"/>
        <v>-1.9009861386138582</v>
      </c>
      <c r="L1009" s="7"/>
      <c r="M1009" s="7"/>
      <c r="N1009" s="7"/>
      <c r="O1009" s="7"/>
    </row>
    <row r="1010" spans="1:15" ht="15.75" x14ac:dyDescent="0.25">
      <c r="A1010" t="s">
        <v>1009</v>
      </c>
      <c r="B1010">
        <v>84.319000000000003</v>
      </c>
      <c r="C1010" s="1">
        <v>44963</v>
      </c>
      <c r="D1010" s="2">
        <v>21.360001</v>
      </c>
      <c r="E1010" s="1">
        <v>44963</v>
      </c>
      <c r="F1010" s="4">
        <f t="shared" si="76"/>
        <v>21.360001</v>
      </c>
      <c r="G1010" s="4">
        <f t="shared" si="80"/>
        <v>24.350000999999999</v>
      </c>
      <c r="H1010" s="1">
        <v>44963</v>
      </c>
      <c r="I1010" s="12">
        <f t="shared" si="77"/>
        <v>-15.681000000000001</v>
      </c>
      <c r="J1010" s="12">
        <f t="shared" si="78"/>
        <v>-15.405936633663364</v>
      </c>
      <c r="K1010" s="12">
        <f t="shared" si="79"/>
        <v>-3.5643524752475342</v>
      </c>
      <c r="L1010" s="7"/>
      <c r="M1010" s="7"/>
      <c r="N1010" s="7"/>
      <c r="O1010" s="7"/>
    </row>
    <row r="1011" spans="1:15" ht="15.75" x14ac:dyDescent="0.25">
      <c r="A1011" t="s">
        <v>1010</v>
      </c>
      <c r="B1011">
        <v>85.0441</v>
      </c>
      <c r="C1011" s="1">
        <v>44964</v>
      </c>
      <c r="D1011" s="2">
        <v>21.42</v>
      </c>
      <c r="E1011" s="1">
        <v>44964</v>
      </c>
      <c r="F1011" s="4">
        <f t="shared" si="76"/>
        <v>21.42</v>
      </c>
      <c r="G1011" s="4">
        <f t="shared" si="80"/>
        <v>24.410000000000004</v>
      </c>
      <c r="H1011" s="1">
        <v>44964</v>
      </c>
      <c r="I1011" s="12">
        <f t="shared" si="77"/>
        <v>-14.9559</v>
      </c>
      <c r="J1011" s="12">
        <f t="shared" si="78"/>
        <v>-15.16831683168316</v>
      </c>
      <c r="K1011" s="12">
        <f t="shared" si="79"/>
        <v>-3.3267326732673075</v>
      </c>
      <c r="L1011" s="7"/>
      <c r="M1011" s="7"/>
      <c r="N1011" s="7"/>
      <c r="O1011" s="7"/>
    </row>
    <row r="1012" spans="1:15" ht="15.75" x14ac:dyDescent="0.25">
      <c r="A1012" t="s">
        <v>1011</v>
      </c>
      <c r="B1012">
        <v>84.446899999999999</v>
      </c>
      <c r="C1012" s="1">
        <v>44965</v>
      </c>
      <c r="D1012" s="2">
        <v>21.42</v>
      </c>
      <c r="E1012" s="1">
        <v>44965</v>
      </c>
      <c r="F1012" s="4">
        <f t="shared" si="76"/>
        <v>21.42</v>
      </c>
      <c r="G1012" s="4">
        <f t="shared" si="80"/>
        <v>24.410000000000004</v>
      </c>
      <c r="H1012" s="1">
        <v>44965</v>
      </c>
      <c r="I1012" s="12">
        <f t="shared" si="77"/>
        <v>-15.553099999999997</v>
      </c>
      <c r="J1012" s="12">
        <f t="shared" si="78"/>
        <v>-15.16831683168316</v>
      </c>
      <c r="K1012" s="12">
        <f t="shared" si="79"/>
        <v>-3.3267326732673075</v>
      </c>
      <c r="L1012" s="7"/>
      <c r="M1012" s="7"/>
      <c r="N1012" s="7"/>
      <c r="O1012" s="7"/>
    </row>
    <row r="1013" spans="1:15" ht="15.75" x14ac:dyDescent="0.25">
      <c r="A1013" t="s">
        <v>1012</v>
      </c>
      <c r="B1013">
        <v>85.736599999999996</v>
      </c>
      <c r="C1013" s="1">
        <v>44966</v>
      </c>
      <c r="D1013" s="2">
        <v>21.76</v>
      </c>
      <c r="E1013" s="1">
        <v>44966</v>
      </c>
      <c r="F1013" s="4">
        <f t="shared" si="76"/>
        <v>21.76</v>
      </c>
      <c r="G1013" s="4">
        <f t="shared" si="80"/>
        <v>24.75</v>
      </c>
      <c r="H1013" s="1">
        <v>44966</v>
      </c>
      <c r="I1013" s="12">
        <f t="shared" si="77"/>
        <v>-14.263400000000004</v>
      </c>
      <c r="J1013" s="12">
        <f t="shared" si="78"/>
        <v>-13.821782178217813</v>
      </c>
      <c r="K1013" s="12">
        <f t="shared" si="79"/>
        <v>-1.980198019801982</v>
      </c>
      <c r="L1013" s="7"/>
      <c r="M1013" s="7"/>
      <c r="N1013" s="7"/>
      <c r="O1013" s="7"/>
    </row>
    <row r="1014" spans="1:15" ht="15.75" x14ac:dyDescent="0.25">
      <c r="A1014" t="s">
        <v>1013</v>
      </c>
      <c r="B1014">
        <v>83.487099999999998</v>
      </c>
      <c r="C1014" s="1">
        <v>44967</v>
      </c>
      <c r="D1014" s="2">
        <v>21.299999</v>
      </c>
      <c r="E1014" s="1">
        <v>44967</v>
      </c>
      <c r="F1014" s="4">
        <f t="shared" si="76"/>
        <v>21.299999</v>
      </c>
      <c r="G1014" s="4">
        <f t="shared" si="80"/>
        <v>24.289999000000002</v>
      </c>
      <c r="H1014" s="1">
        <v>44967</v>
      </c>
      <c r="I1014" s="12">
        <f t="shared" si="77"/>
        <v>-16.512899999999998</v>
      </c>
      <c r="J1014" s="12">
        <f t="shared" si="78"/>
        <v>-15.643568316831679</v>
      </c>
      <c r="K1014" s="12">
        <f t="shared" si="79"/>
        <v>-3.8019841584158387</v>
      </c>
      <c r="L1014" s="7"/>
      <c r="M1014" s="7"/>
      <c r="N1014" s="7"/>
      <c r="O1014" s="7"/>
    </row>
    <row r="1015" spans="1:15" ht="15.75" x14ac:dyDescent="0.25">
      <c r="A1015" t="s">
        <v>1014</v>
      </c>
      <c r="B1015">
        <v>84.020399999999995</v>
      </c>
      <c r="C1015" s="1">
        <v>44970</v>
      </c>
      <c r="D1015" s="2">
        <v>21.34</v>
      </c>
      <c r="E1015" s="1">
        <v>44970</v>
      </c>
      <c r="F1015" s="4">
        <f t="shared" si="76"/>
        <v>21.34</v>
      </c>
      <c r="G1015" s="4">
        <f t="shared" si="80"/>
        <v>24.33</v>
      </c>
      <c r="H1015" s="1">
        <v>44970</v>
      </c>
      <c r="I1015" s="12">
        <f t="shared" si="77"/>
        <v>-15.979600000000005</v>
      </c>
      <c r="J1015" s="12">
        <f t="shared" si="78"/>
        <v>-15.485148514851488</v>
      </c>
      <c r="K1015" s="12">
        <f t="shared" si="79"/>
        <v>-3.6435643564356468</v>
      </c>
      <c r="L1015" s="7"/>
      <c r="M1015" s="7"/>
      <c r="N1015" s="7"/>
      <c r="O1015" s="7"/>
    </row>
    <row r="1016" spans="1:15" ht="15.75" x14ac:dyDescent="0.25">
      <c r="A1016" t="s">
        <v>1015</v>
      </c>
      <c r="B1016">
        <v>83.917400000000001</v>
      </c>
      <c r="C1016" s="1">
        <v>44971</v>
      </c>
      <c r="D1016" s="2">
        <v>21.24</v>
      </c>
      <c r="E1016" s="1">
        <v>44971</v>
      </c>
      <c r="F1016" s="4">
        <f t="shared" si="76"/>
        <v>21.24</v>
      </c>
      <c r="G1016" s="4">
        <f t="shared" si="80"/>
        <v>24.229999999999997</v>
      </c>
      <c r="H1016" s="1">
        <v>44971</v>
      </c>
      <c r="I1016" s="12">
        <f t="shared" si="77"/>
        <v>-16.082600000000003</v>
      </c>
      <c r="J1016" s="12">
        <f t="shared" si="78"/>
        <v>-15.881188118811885</v>
      </c>
      <c r="K1016" s="12">
        <f t="shared" si="79"/>
        <v>-4.0396039603960538</v>
      </c>
      <c r="L1016" s="7"/>
      <c r="M1016" s="7"/>
      <c r="N1016" s="7"/>
      <c r="O1016" s="7"/>
    </row>
    <row r="1017" spans="1:15" ht="15.75" x14ac:dyDescent="0.25">
      <c r="A1017" t="s">
        <v>1016</v>
      </c>
      <c r="B1017">
        <v>83.4709</v>
      </c>
      <c r="C1017" s="1">
        <v>44972</v>
      </c>
      <c r="D1017" s="2">
        <v>20.940000999999999</v>
      </c>
      <c r="E1017" s="1">
        <v>44972</v>
      </c>
      <c r="F1017" s="4">
        <f t="shared" si="76"/>
        <v>20.940000999999999</v>
      </c>
      <c r="G1017" s="4">
        <f t="shared" si="80"/>
        <v>23.930000999999997</v>
      </c>
      <c r="H1017" s="1">
        <v>44972</v>
      </c>
      <c r="I1017" s="12">
        <f t="shared" si="77"/>
        <v>-16.529099999999996</v>
      </c>
      <c r="J1017" s="12">
        <f t="shared" si="78"/>
        <v>-17.069302970297041</v>
      </c>
      <c r="K1017" s="12">
        <f t="shared" si="79"/>
        <v>-5.227718811881199</v>
      </c>
      <c r="L1017" s="7"/>
      <c r="M1017" s="7"/>
      <c r="N1017" s="7"/>
      <c r="O1017" s="7"/>
    </row>
    <row r="1018" spans="1:15" ht="15.75" x14ac:dyDescent="0.25">
      <c r="A1018" t="s">
        <v>1017</v>
      </c>
      <c r="B1018">
        <v>82.985399999999998</v>
      </c>
      <c r="C1018" s="1">
        <v>44973</v>
      </c>
      <c r="D1018" s="2">
        <v>21.139999</v>
      </c>
      <c r="E1018" s="1">
        <v>44973</v>
      </c>
      <c r="F1018" s="4">
        <f t="shared" si="76"/>
        <v>21.139999</v>
      </c>
      <c r="G1018" s="4">
        <f t="shared" si="80"/>
        <v>24.129998999999998</v>
      </c>
      <c r="H1018" s="1">
        <v>44973</v>
      </c>
      <c r="I1018" s="12">
        <f t="shared" si="77"/>
        <v>-17.014600000000002</v>
      </c>
      <c r="J1018" s="12">
        <f t="shared" si="78"/>
        <v>-16.277231683168313</v>
      </c>
      <c r="K1018" s="12">
        <f t="shared" si="79"/>
        <v>-4.4356475247524845</v>
      </c>
      <c r="L1018" s="7"/>
      <c r="M1018" s="7"/>
      <c r="N1018" s="7"/>
      <c r="O1018" s="7"/>
    </row>
    <row r="1019" spans="1:15" ht="15.75" x14ac:dyDescent="0.25">
      <c r="A1019" t="s">
        <v>1018</v>
      </c>
      <c r="B1019">
        <v>81.596299999999999</v>
      </c>
      <c r="C1019" s="1">
        <v>44974</v>
      </c>
      <c r="D1019" s="2">
        <v>20.879999000000002</v>
      </c>
      <c r="E1019" s="1">
        <v>44974</v>
      </c>
      <c r="F1019" s="4">
        <f t="shared" si="76"/>
        <v>20.879999000000002</v>
      </c>
      <c r="G1019" s="4">
        <f t="shared" si="80"/>
        <v>23.869999</v>
      </c>
      <c r="H1019" s="1">
        <v>44974</v>
      </c>
      <c r="I1019" s="12">
        <f t="shared" si="77"/>
        <v>-18.403700000000001</v>
      </c>
      <c r="J1019" s="12">
        <f t="shared" si="78"/>
        <v>-17.306934653465344</v>
      </c>
      <c r="K1019" s="12">
        <f t="shared" si="79"/>
        <v>-5.4653504950495035</v>
      </c>
      <c r="L1019" s="7"/>
      <c r="M1019" s="7"/>
      <c r="N1019" s="7"/>
      <c r="O1019" s="7"/>
    </row>
    <row r="1020" spans="1:15" ht="15.75" x14ac:dyDescent="0.25">
      <c r="A1020" t="s">
        <v>1019</v>
      </c>
      <c r="B1020">
        <v>82.128399999999999</v>
      </c>
      <c r="C1020" s="1">
        <v>44977</v>
      </c>
      <c r="D1020" s="2">
        <v>21</v>
      </c>
      <c r="E1020" s="1">
        <v>44977</v>
      </c>
      <c r="F1020" s="4">
        <f t="shared" si="76"/>
        <v>21</v>
      </c>
      <c r="G1020" s="4">
        <f t="shared" si="80"/>
        <v>23.990000000000002</v>
      </c>
      <c r="H1020" s="1">
        <v>44977</v>
      </c>
      <c r="I1020" s="12">
        <f t="shared" si="77"/>
        <v>-17.871599999999997</v>
      </c>
      <c r="J1020" s="12">
        <f t="shared" si="78"/>
        <v>-16.831683168316836</v>
      </c>
      <c r="K1020" s="12">
        <f t="shared" si="79"/>
        <v>-4.9900990099009839</v>
      </c>
      <c r="L1020" s="7"/>
      <c r="M1020" s="7"/>
      <c r="N1020" s="7"/>
      <c r="O1020" s="7"/>
    </row>
    <row r="1021" spans="1:15" ht="15.75" x14ac:dyDescent="0.25">
      <c r="A1021" t="s">
        <v>1020</v>
      </c>
      <c r="B1021">
        <v>80.504000000000005</v>
      </c>
      <c r="C1021" s="1">
        <v>44978</v>
      </c>
      <c r="D1021" s="2">
        <v>20.68</v>
      </c>
      <c r="E1021" s="1">
        <v>44978</v>
      </c>
      <c r="F1021" s="4">
        <f t="shared" si="76"/>
        <v>20.68</v>
      </c>
      <c r="G1021" s="4">
        <f t="shared" si="80"/>
        <v>23.67</v>
      </c>
      <c r="H1021" s="1">
        <v>44978</v>
      </c>
      <c r="I1021" s="12">
        <f t="shared" si="77"/>
        <v>-19.495999999999992</v>
      </c>
      <c r="J1021" s="12">
        <f t="shared" si="78"/>
        <v>-18.099009900990104</v>
      </c>
      <c r="K1021" s="12">
        <f t="shared" si="79"/>
        <v>-6.2574257425742523</v>
      </c>
      <c r="L1021" s="7"/>
      <c r="M1021" s="7"/>
      <c r="N1021" s="7"/>
      <c r="O1021" s="7"/>
    </row>
    <row r="1022" spans="1:15" ht="15.75" x14ac:dyDescent="0.25">
      <c r="A1022" t="s">
        <v>1021</v>
      </c>
      <c r="B1022">
        <v>80.025700000000001</v>
      </c>
      <c r="C1022" s="1">
        <v>44979</v>
      </c>
      <c r="D1022" s="2">
        <v>20.540001</v>
      </c>
      <c r="E1022" s="1">
        <v>44979</v>
      </c>
      <c r="F1022" s="4">
        <f t="shared" si="76"/>
        <v>20.540001</v>
      </c>
      <c r="G1022" s="4">
        <f t="shared" si="80"/>
        <v>23.530000999999999</v>
      </c>
      <c r="H1022" s="1">
        <v>44979</v>
      </c>
      <c r="I1022" s="12">
        <f t="shared" si="77"/>
        <v>-19.974299999999999</v>
      </c>
      <c r="J1022" s="12">
        <f t="shared" si="78"/>
        <v>-18.653461386138616</v>
      </c>
      <c r="K1022" s="12">
        <f t="shared" si="79"/>
        <v>-6.811877227722773</v>
      </c>
      <c r="L1022" s="7"/>
      <c r="M1022" s="7"/>
      <c r="N1022" s="7"/>
      <c r="O1022" s="7"/>
    </row>
    <row r="1023" spans="1:15" ht="15.75" x14ac:dyDescent="0.25">
      <c r="A1023" t="s">
        <v>1022</v>
      </c>
      <c r="B1023">
        <v>79.849900000000005</v>
      </c>
      <c r="C1023" s="1">
        <v>44980</v>
      </c>
      <c r="D1023" s="2">
        <v>20.48</v>
      </c>
      <c r="E1023" s="1">
        <v>44980</v>
      </c>
      <c r="F1023" s="4">
        <f t="shared" si="76"/>
        <v>20.48</v>
      </c>
      <c r="G1023" s="4">
        <f t="shared" si="80"/>
        <v>23.47</v>
      </c>
      <c r="H1023" s="1">
        <v>44980</v>
      </c>
      <c r="I1023" s="12">
        <f t="shared" si="77"/>
        <v>-20.150099999999995</v>
      </c>
      <c r="J1023" s="12">
        <f t="shared" si="78"/>
        <v>-18.891089108910887</v>
      </c>
      <c r="K1023" s="12">
        <f t="shared" si="79"/>
        <v>-7.0495049504950558</v>
      </c>
      <c r="L1023" s="7"/>
      <c r="M1023" s="7"/>
      <c r="N1023" s="7"/>
      <c r="O1023" s="7"/>
    </row>
    <row r="1024" spans="1:15" ht="15.75" x14ac:dyDescent="0.25">
      <c r="A1024" t="s">
        <v>1023</v>
      </c>
      <c r="B1024">
        <v>78.105699999999999</v>
      </c>
      <c r="C1024" s="1">
        <v>44981</v>
      </c>
      <c r="D1024" s="2">
        <v>20.239999999999998</v>
      </c>
      <c r="E1024" s="1">
        <v>44981</v>
      </c>
      <c r="F1024" s="4">
        <f t="shared" si="76"/>
        <v>20.239999999999998</v>
      </c>
      <c r="G1024" s="4">
        <f t="shared" si="80"/>
        <v>23.229999999999997</v>
      </c>
      <c r="H1024" s="1">
        <v>44981</v>
      </c>
      <c r="I1024" s="12">
        <f t="shared" si="77"/>
        <v>-21.894300000000001</v>
      </c>
      <c r="J1024" s="12">
        <f t="shared" si="78"/>
        <v>-19.841584158415849</v>
      </c>
      <c r="K1024" s="12">
        <f t="shared" si="79"/>
        <v>-8.0000000000000071</v>
      </c>
      <c r="L1024" s="7"/>
      <c r="M1024" s="7"/>
      <c r="N1024" s="7"/>
      <c r="O1024" s="7"/>
    </row>
    <row r="1025" spans="1:15" ht="15.75" x14ac:dyDescent="0.25">
      <c r="A1025" t="s">
        <v>1024</v>
      </c>
      <c r="B1025">
        <v>78.143500000000003</v>
      </c>
      <c r="C1025" s="1">
        <v>44984</v>
      </c>
      <c r="D1025" s="2">
        <v>20.079999999999998</v>
      </c>
      <c r="E1025" s="1">
        <v>44984</v>
      </c>
      <c r="F1025" s="4">
        <f t="shared" si="76"/>
        <v>20.079999999999998</v>
      </c>
      <c r="G1025" s="4">
        <f t="shared" si="80"/>
        <v>23.07</v>
      </c>
      <c r="H1025" s="1">
        <v>44984</v>
      </c>
      <c r="I1025" s="12">
        <f t="shared" si="77"/>
        <v>-21.8565</v>
      </c>
      <c r="J1025" s="12">
        <f t="shared" si="78"/>
        <v>-20.475247524752483</v>
      </c>
      <c r="K1025" s="12">
        <f t="shared" si="79"/>
        <v>-8.6336633663366307</v>
      </c>
      <c r="L1025" s="7"/>
      <c r="M1025" s="7"/>
      <c r="N1025" s="7"/>
      <c r="O1025" s="7"/>
    </row>
    <row r="1026" spans="1:15" ht="15.75" x14ac:dyDescent="0.25">
      <c r="A1026" t="s">
        <v>1025</v>
      </c>
      <c r="B1026">
        <v>77.827699999999993</v>
      </c>
      <c r="C1026" s="1">
        <v>44985</v>
      </c>
      <c r="D1026" s="2">
        <v>19.989999999999998</v>
      </c>
      <c r="E1026" s="1">
        <v>44985</v>
      </c>
      <c r="F1026" s="4">
        <f t="shared" si="76"/>
        <v>19.989999999999998</v>
      </c>
      <c r="G1026" s="4">
        <f t="shared" si="80"/>
        <v>22.979999999999997</v>
      </c>
      <c r="H1026" s="1">
        <v>44985</v>
      </c>
      <c r="I1026" s="12">
        <f t="shared" si="77"/>
        <v>-22.172300000000011</v>
      </c>
      <c r="J1026" s="12">
        <f t="shared" si="78"/>
        <v>-20.83168316831684</v>
      </c>
      <c r="K1026" s="12">
        <f t="shared" si="79"/>
        <v>-8.9900990099009981</v>
      </c>
      <c r="L1026" s="7"/>
      <c r="M1026" s="7"/>
      <c r="N1026" s="7"/>
      <c r="O1026" s="7"/>
    </row>
    <row r="1027" spans="1:15" ht="15.75" x14ac:dyDescent="0.25">
      <c r="A1027" t="s">
        <v>1026</v>
      </c>
      <c r="B1027">
        <v>80.396100000000004</v>
      </c>
      <c r="C1027" s="1">
        <v>44986</v>
      </c>
      <c r="D1027" s="2">
        <v>20.76</v>
      </c>
      <c r="E1027" s="1">
        <v>44986</v>
      </c>
      <c r="F1027" s="4">
        <f t="shared" ref="F1027:F1090" si="81">D1027</f>
        <v>20.76</v>
      </c>
      <c r="G1027" s="4">
        <f t="shared" si="80"/>
        <v>23.75</v>
      </c>
      <c r="H1027" s="1">
        <v>44986</v>
      </c>
      <c r="I1027" s="12">
        <f t="shared" si="77"/>
        <v>-19.603899999999996</v>
      </c>
      <c r="J1027" s="12">
        <f t="shared" si="78"/>
        <v>-17.782178217821777</v>
      </c>
      <c r="K1027" s="12">
        <f t="shared" si="79"/>
        <v>-5.9405940594059459</v>
      </c>
      <c r="L1027" s="7"/>
      <c r="M1027" s="7"/>
      <c r="N1027" s="7"/>
      <c r="O1027" s="7"/>
    </row>
    <row r="1028" spans="1:15" ht="15.75" x14ac:dyDescent="0.25">
      <c r="A1028" t="s">
        <v>1027</v>
      </c>
      <c r="B1028">
        <v>79.911100000000005</v>
      </c>
      <c r="C1028" s="1">
        <v>44987</v>
      </c>
      <c r="D1028" s="2">
        <v>20.6</v>
      </c>
      <c r="E1028" s="1">
        <v>44987</v>
      </c>
      <c r="F1028" s="4">
        <f t="shared" si="81"/>
        <v>20.6</v>
      </c>
      <c r="G1028" s="4">
        <f t="shared" si="80"/>
        <v>23.590000000000003</v>
      </c>
      <c r="H1028" s="1">
        <v>44987</v>
      </c>
      <c r="I1028" s="12">
        <f t="shared" ref="I1028:I1091" si="82">(B1028/$B$2-1)*100</f>
        <v>-20.088899999999999</v>
      </c>
      <c r="J1028" s="12">
        <f t="shared" ref="J1028:J1091" si="83">(D1028/$D$2-1)*100</f>
        <v>-18.415841584158411</v>
      </c>
      <c r="K1028" s="12">
        <f t="shared" ref="K1028:K1091" si="84">(G1028/$G$2-1)*100</f>
        <v>-6.5742574257425579</v>
      </c>
      <c r="L1028" s="7"/>
      <c r="M1028" s="7"/>
      <c r="N1028" s="7"/>
      <c r="O1028" s="7"/>
    </row>
    <row r="1029" spans="1:15" ht="15.75" x14ac:dyDescent="0.25">
      <c r="A1029" t="s">
        <v>1028</v>
      </c>
      <c r="B1029">
        <v>80.871099999999998</v>
      </c>
      <c r="C1029" s="1">
        <v>44988</v>
      </c>
      <c r="D1029" s="2">
        <v>20.780000999999999</v>
      </c>
      <c r="E1029" s="1">
        <v>44988</v>
      </c>
      <c r="F1029" s="4">
        <f t="shared" si="81"/>
        <v>20.780000999999999</v>
      </c>
      <c r="G1029" s="4">
        <f t="shared" si="80"/>
        <v>23.770001000000001</v>
      </c>
      <c r="H1029" s="1">
        <v>44988</v>
      </c>
      <c r="I1029" s="12">
        <f t="shared" si="82"/>
        <v>-19.128900000000005</v>
      </c>
      <c r="J1029" s="12">
        <f t="shared" si="83"/>
        <v>-17.702966336633676</v>
      </c>
      <c r="K1029" s="12">
        <f t="shared" si="84"/>
        <v>-5.8613821782178217</v>
      </c>
      <c r="L1029" s="7"/>
      <c r="M1029" s="7"/>
      <c r="N1029" s="7"/>
      <c r="O1029" s="7"/>
    </row>
    <row r="1030" spans="1:15" ht="15.75" x14ac:dyDescent="0.25">
      <c r="A1030" t="s">
        <v>1029</v>
      </c>
      <c r="B1030">
        <v>80.464699999999993</v>
      </c>
      <c r="C1030" s="1">
        <v>44991</v>
      </c>
      <c r="D1030" s="2">
        <v>20.799999</v>
      </c>
      <c r="E1030" s="1">
        <v>44991</v>
      </c>
      <c r="F1030" s="4">
        <f t="shared" si="81"/>
        <v>20.799999</v>
      </c>
      <c r="G1030" s="4">
        <f t="shared" si="80"/>
        <v>23.789999000000002</v>
      </c>
      <c r="H1030" s="1">
        <v>44991</v>
      </c>
      <c r="I1030" s="12">
        <f t="shared" si="82"/>
        <v>-19.53530000000001</v>
      </c>
      <c r="J1030" s="12">
        <f t="shared" si="83"/>
        <v>-17.623766336633661</v>
      </c>
      <c r="K1030" s="12">
        <f t="shared" si="84"/>
        <v>-5.7821821782178207</v>
      </c>
      <c r="L1030" s="7"/>
      <c r="M1030" s="7"/>
      <c r="N1030" s="7"/>
      <c r="O1030" s="7"/>
    </row>
    <row r="1031" spans="1:15" ht="15.75" x14ac:dyDescent="0.25">
      <c r="A1031" t="s">
        <v>1030</v>
      </c>
      <c r="B1031">
        <v>79.193100000000001</v>
      </c>
      <c r="C1031" s="1">
        <v>44992</v>
      </c>
      <c r="D1031" s="2">
        <v>20.719999000000001</v>
      </c>
      <c r="E1031" s="1">
        <v>44992</v>
      </c>
      <c r="F1031" s="4">
        <f t="shared" si="81"/>
        <v>20.719999000000001</v>
      </c>
      <c r="G1031" s="4">
        <f t="shared" si="80"/>
        <v>23.709999000000003</v>
      </c>
      <c r="H1031" s="1">
        <v>44992</v>
      </c>
      <c r="I1031" s="12">
        <f t="shared" si="82"/>
        <v>-20.806899999999995</v>
      </c>
      <c r="J1031" s="12">
        <f t="shared" si="83"/>
        <v>-17.940598019801978</v>
      </c>
      <c r="K1031" s="12">
        <f t="shared" si="84"/>
        <v>-6.0990138613861262</v>
      </c>
      <c r="L1031" s="7"/>
      <c r="M1031" s="7"/>
      <c r="N1031" s="7"/>
      <c r="O1031" s="7"/>
    </row>
    <row r="1032" spans="1:15" ht="15.75" x14ac:dyDescent="0.25">
      <c r="A1032" t="s">
        <v>1031</v>
      </c>
      <c r="B1032">
        <v>77.6721</v>
      </c>
      <c r="C1032" s="1">
        <v>44993</v>
      </c>
      <c r="D1032" s="2">
        <v>20.239999999999998</v>
      </c>
      <c r="E1032" s="1">
        <v>44993</v>
      </c>
      <c r="F1032" s="4">
        <f t="shared" si="81"/>
        <v>20.239999999999998</v>
      </c>
      <c r="G1032" s="4">
        <f t="shared" si="80"/>
        <v>23.229999999999997</v>
      </c>
      <c r="H1032" s="1">
        <v>44993</v>
      </c>
      <c r="I1032" s="12">
        <f t="shared" si="82"/>
        <v>-22.3279</v>
      </c>
      <c r="J1032" s="12">
        <f t="shared" si="83"/>
        <v>-19.841584158415849</v>
      </c>
      <c r="K1032" s="12">
        <f t="shared" si="84"/>
        <v>-8.0000000000000071</v>
      </c>
      <c r="L1032" s="7"/>
      <c r="M1032" s="7"/>
      <c r="N1032" s="7"/>
      <c r="O1032" s="7"/>
    </row>
    <row r="1033" spans="1:15" ht="15.75" x14ac:dyDescent="0.25">
      <c r="A1033" t="s">
        <v>1032</v>
      </c>
      <c r="B1033">
        <v>76.462199999999996</v>
      </c>
      <c r="C1033" s="1">
        <v>44994</v>
      </c>
      <c r="D1033" s="2">
        <v>20.16</v>
      </c>
      <c r="E1033" s="1">
        <v>44994</v>
      </c>
      <c r="F1033" s="4">
        <f t="shared" si="81"/>
        <v>20.16</v>
      </c>
      <c r="G1033" s="4">
        <f t="shared" ref="G1033:G1085" si="85">F1033+2.99</f>
        <v>23.15</v>
      </c>
      <c r="H1033" s="1">
        <v>44994</v>
      </c>
      <c r="I1033" s="12">
        <f t="shared" si="82"/>
        <v>-23.537800000000008</v>
      </c>
      <c r="J1033" s="12">
        <f t="shared" si="83"/>
        <v>-20.158415841584155</v>
      </c>
      <c r="K1033" s="12">
        <f t="shared" si="84"/>
        <v>-8.3168316831683242</v>
      </c>
      <c r="L1033" s="7"/>
      <c r="M1033" s="7"/>
      <c r="N1033" s="7"/>
      <c r="O1033" s="7"/>
    </row>
    <row r="1034" spans="1:15" ht="15.75" x14ac:dyDescent="0.25">
      <c r="A1034" t="s">
        <v>1033</v>
      </c>
      <c r="B1034">
        <v>74.303100000000001</v>
      </c>
      <c r="C1034" s="1">
        <v>44995</v>
      </c>
      <c r="D1034" s="2">
        <v>19.489999999999998</v>
      </c>
      <c r="E1034" s="1">
        <v>44995</v>
      </c>
      <c r="F1034" s="4">
        <f t="shared" si="81"/>
        <v>19.489999999999998</v>
      </c>
      <c r="G1034" s="4">
        <f t="shared" si="85"/>
        <v>22.479999999999997</v>
      </c>
      <c r="H1034" s="1">
        <v>44995</v>
      </c>
      <c r="I1034" s="12">
        <f t="shared" si="82"/>
        <v>-25.696899999999999</v>
      </c>
      <c r="J1034" s="12">
        <f t="shared" si="83"/>
        <v>-22.811881188118821</v>
      </c>
      <c r="K1034" s="12">
        <f t="shared" si="84"/>
        <v>-10.97029702970298</v>
      </c>
      <c r="L1034" s="7"/>
      <c r="M1034" s="7"/>
      <c r="N1034" s="7"/>
      <c r="O1034" s="7"/>
    </row>
    <row r="1035" spans="1:15" ht="15.75" x14ac:dyDescent="0.25">
      <c r="A1035" t="s">
        <v>1034</v>
      </c>
      <c r="B1035">
        <v>76.289900000000003</v>
      </c>
      <c r="C1035" s="1">
        <v>44998</v>
      </c>
      <c r="D1035" s="2">
        <v>19.920000000000002</v>
      </c>
      <c r="E1035" s="1">
        <v>44998</v>
      </c>
      <c r="F1035" s="4">
        <f t="shared" si="81"/>
        <v>19.920000000000002</v>
      </c>
      <c r="G1035" s="4">
        <f t="shared" si="85"/>
        <v>22.910000000000004</v>
      </c>
      <c r="H1035" s="1">
        <v>44998</v>
      </c>
      <c r="I1035" s="12">
        <f t="shared" si="82"/>
        <v>-23.710100000000001</v>
      </c>
      <c r="J1035" s="12">
        <f t="shared" si="83"/>
        <v>-21.108910891089106</v>
      </c>
      <c r="K1035" s="12">
        <f t="shared" si="84"/>
        <v>-9.2673267326732542</v>
      </c>
      <c r="L1035" s="7"/>
      <c r="M1035" s="7"/>
      <c r="N1035" s="7"/>
      <c r="O1035" s="7"/>
    </row>
    <row r="1036" spans="1:15" ht="15.75" x14ac:dyDescent="0.25">
      <c r="A1036" t="s">
        <v>1035</v>
      </c>
      <c r="B1036">
        <v>75.259</v>
      </c>
      <c r="C1036" s="1">
        <v>44999</v>
      </c>
      <c r="D1036" s="2">
        <v>19.459999</v>
      </c>
      <c r="E1036" s="1">
        <v>44999</v>
      </c>
      <c r="F1036" s="4">
        <f t="shared" si="81"/>
        <v>19.459999</v>
      </c>
      <c r="G1036" s="4">
        <f t="shared" si="85"/>
        <v>22.449998999999998</v>
      </c>
      <c r="H1036" s="1">
        <v>44999</v>
      </c>
      <c r="I1036" s="12">
        <f t="shared" si="82"/>
        <v>-24.741000000000003</v>
      </c>
      <c r="J1036" s="12">
        <f t="shared" si="83"/>
        <v>-22.930697029702973</v>
      </c>
      <c r="K1036" s="12">
        <f t="shared" si="84"/>
        <v>-11.089112871287131</v>
      </c>
      <c r="L1036" s="7"/>
      <c r="M1036" s="7"/>
      <c r="N1036" s="7"/>
      <c r="O1036" s="7"/>
    </row>
    <row r="1037" spans="1:15" ht="15.75" x14ac:dyDescent="0.25">
      <c r="A1037" t="s">
        <v>1036</v>
      </c>
      <c r="B1037">
        <v>75.754800000000003</v>
      </c>
      <c r="C1037" s="1">
        <v>45000</v>
      </c>
      <c r="D1037" s="2">
        <v>19.780000999999999</v>
      </c>
      <c r="E1037" s="1">
        <v>45000</v>
      </c>
      <c r="F1037" s="4">
        <f t="shared" si="81"/>
        <v>19.780000999999999</v>
      </c>
      <c r="G1037" s="4">
        <f t="shared" si="85"/>
        <v>22.770001000000001</v>
      </c>
      <c r="H1037" s="1">
        <v>45000</v>
      </c>
      <c r="I1037" s="12">
        <f t="shared" si="82"/>
        <v>-24.245200000000001</v>
      </c>
      <c r="J1037" s="12">
        <f t="shared" si="83"/>
        <v>-21.663362376237629</v>
      </c>
      <c r="K1037" s="12">
        <f t="shared" si="84"/>
        <v>-9.821778217821775</v>
      </c>
      <c r="L1037" s="7"/>
      <c r="M1037" s="7"/>
      <c r="N1037" s="7"/>
      <c r="O1037" s="7"/>
    </row>
    <row r="1038" spans="1:15" ht="15.75" x14ac:dyDescent="0.25">
      <c r="A1038" t="s">
        <v>1037</v>
      </c>
      <c r="B1038">
        <v>74.816500000000005</v>
      </c>
      <c r="C1038" s="1">
        <v>45001</v>
      </c>
      <c r="D1038" s="2">
        <v>19.43</v>
      </c>
      <c r="E1038" s="1">
        <v>45001</v>
      </c>
      <c r="F1038" s="4">
        <f t="shared" si="81"/>
        <v>19.43</v>
      </c>
      <c r="G1038" s="4">
        <f t="shared" si="85"/>
        <v>22.42</v>
      </c>
      <c r="H1038" s="1">
        <v>45001</v>
      </c>
      <c r="I1038" s="12">
        <f t="shared" si="82"/>
        <v>-25.183499999999992</v>
      </c>
      <c r="J1038" s="12">
        <f t="shared" si="83"/>
        <v>-23.049504950495049</v>
      </c>
      <c r="K1038" s="12">
        <f t="shared" si="84"/>
        <v>-11.207920792079197</v>
      </c>
      <c r="L1038" s="7"/>
      <c r="M1038" s="7"/>
      <c r="N1038" s="7"/>
      <c r="O1038" s="7"/>
    </row>
    <row r="1039" spans="1:15" ht="15.75" x14ac:dyDescent="0.25">
      <c r="A1039" t="s">
        <v>1038</v>
      </c>
      <c r="B1039">
        <v>76.646500000000003</v>
      </c>
      <c r="C1039" s="1">
        <v>45002</v>
      </c>
      <c r="D1039" s="2">
        <v>19.739999999999998</v>
      </c>
      <c r="E1039" s="1">
        <v>45002</v>
      </c>
      <c r="F1039" s="4">
        <f t="shared" si="81"/>
        <v>19.739999999999998</v>
      </c>
      <c r="G1039" s="4">
        <f t="shared" si="85"/>
        <v>22.729999999999997</v>
      </c>
      <c r="H1039" s="1">
        <v>45002</v>
      </c>
      <c r="I1039" s="12">
        <f t="shared" si="82"/>
        <v>-23.353499999999993</v>
      </c>
      <c r="J1039" s="12">
        <f t="shared" si="83"/>
        <v>-21.821782178217831</v>
      </c>
      <c r="K1039" s="12">
        <f t="shared" si="84"/>
        <v>-9.9801980198019891</v>
      </c>
      <c r="L1039" s="7"/>
      <c r="M1039" s="7"/>
      <c r="N1039" s="7"/>
      <c r="O1039" s="7"/>
    </row>
    <row r="1040" spans="1:15" ht="15.75" x14ac:dyDescent="0.25">
      <c r="A1040" t="s">
        <v>1039</v>
      </c>
      <c r="B1040">
        <v>74.6053</v>
      </c>
      <c r="C1040" s="1">
        <v>45005</v>
      </c>
      <c r="D1040" s="2">
        <v>19.209999</v>
      </c>
      <c r="E1040" s="1">
        <v>45005</v>
      </c>
      <c r="F1040" s="4">
        <f t="shared" si="81"/>
        <v>19.209999</v>
      </c>
      <c r="G1040" s="4">
        <f t="shared" si="85"/>
        <v>22.199998999999998</v>
      </c>
      <c r="H1040" s="1">
        <v>45005</v>
      </c>
      <c r="I1040" s="12">
        <f t="shared" si="82"/>
        <v>-25.394700000000004</v>
      </c>
      <c r="J1040" s="12">
        <f t="shared" si="83"/>
        <v>-23.920796039603964</v>
      </c>
      <c r="K1040" s="12">
        <f t="shared" si="84"/>
        <v>-12.079211881188122</v>
      </c>
      <c r="L1040" s="7"/>
      <c r="M1040" s="7"/>
      <c r="N1040" s="7"/>
      <c r="O1040" s="7"/>
    </row>
    <row r="1041" spans="1:15" ht="15.75" x14ac:dyDescent="0.25">
      <c r="A1041" t="s">
        <v>1040</v>
      </c>
      <c r="B1041">
        <v>75.4392</v>
      </c>
      <c r="C1041" s="1">
        <v>45006</v>
      </c>
      <c r="D1041" s="2">
        <v>19.459999</v>
      </c>
      <c r="E1041" s="1">
        <v>45006</v>
      </c>
      <c r="F1041" s="4">
        <f t="shared" si="81"/>
        <v>19.459999</v>
      </c>
      <c r="G1041" s="4">
        <f t="shared" si="85"/>
        <v>22.449998999999998</v>
      </c>
      <c r="H1041" s="1">
        <v>45006</v>
      </c>
      <c r="I1041" s="12">
        <f t="shared" si="82"/>
        <v>-24.560800000000004</v>
      </c>
      <c r="J1041" s="12">
        <f t="shared" si="83"/>
        <v>-22.930697029702973</v>
      </c>
      <c r="K1041" s="12">
        <f t="shared" si="84"/>
        <v>-11.089112871287131</v>
      </c>
      <c r="L1041" s="7"/>
      <c r="M1041" s="7"/>
      <c r="N1041" s="7"/>
      <c r="O1041" s="7"/>
    </row>
    <row r="1042" spans="1:15" ht="15.75" x14ac:dyDescent="0.25">
      <c r="A1042" t="s">
        <v>1041</v>
      </c>
      <c r="B1042">
        <v>76.070499999999996</v>
      </c>
      <c r="C1042" s="1">
        <v>45007</v>
      </c>
      <c r="D1042" s="2">
        <v>19.799999</v>
      </c>
      <c r="E1042" s="1">
        <v>45007</v>
      </c>
      <c r="F1042" s="4">
        <f t="shared" si="81"/>
        <v>19.799999</v>
      </c>
      <c r="G1042" s="4">
        <f t="shared" si="85"/>
        <v>22.789999000000002</v>
      </c>
      <c r="H1042" s="1">
        <v>45007</v>
      </c>
      <c r="I1042" s="12">
        <f t="shared" si="82"/>
        <v>-23.929500000000004</v>
      </c>
      <c r="J1042" s="12">
        <f t="shared" si="83"/>
        <v>-21.584162376237625</v>
      </c>
      <c r="K1042" s="12">
        <f t="shared" si="84"/>
        <v>-9.742578217821773</v>
      </c>
      <c r="L1042" s="7"/>
      <c r="M1042" s="7"/>
      <c r="N1042" s="7"/>
      <c r="O1042" s="7"/>
    </row>
    <row r="1043" spans="1:15" ht="15.75" x14ac:dyDescent="0.25">
      <c r="A1043" t="s">
        <v>1042</v>
      </c>
      <c r="B1043">
        <v>78.069599999999994</v>
      </c>
      <c r="C1043" s="1">
        <v>45008</v>
      </c>
      <c r="D1043" s="2">
        <v>20.260000000000002</v>
      </c>
      <c r="E1043" s="1">
        <v>45008</v>
      </c>
      <c r="F1043" s="4">
        <f t="shared" si="81"/>
        <v>20.260000000000002</v>
      </c>
      <c r="G1043" s="4">
        <f t="shared" si="85"/>
        <v>23.25</v>
      </c>
      <c r="H1043" s="1">
        <v>45008</v>
      </c>
      <c r="I1043" s="12">
        <f t="shared" si="82"/>
        <v>-21.930400000000006</v>
      </c>
      <c r="J1043" s="12">
        <f t="shared" si="83"/>
        <v>-19.762376237623759</v>
      </c>
      <c r="K1043" s="12">
        <f t="shared" si="84"/>
        <v>-7.9207920792079172</v>
      </c>
      <c r="L1043" s="7"/>
      <c r="M1043" s="7"/>
      <c r="N1043" s="7"/>
      <c r="O1043" s="7"/>
    </row>
    <row r="1044" spans="1:15" ht="15.75" x14ac:dyDescent="0.25">
      <c r="A1044" t="s">
        <v>1043</v>
      </c>
      <c r="B1044">
        <v>77.546899999999994</v>
      </c>
      <c r="C1044" s="1">
        <v>45009</v>
      </c>
      <c r="D1044" s="2">
        <v>20.100000000000001</v>
      </c>
      <c r="E1044" s="1">
        <v>45009</v>
      </c>
      <c r="F1044" s="4">
        <f t="shared" si="81"/>
        <v>20.100000000000001</v>
      </c>
      <c r="G1044" s="4">
        <f t="shared" si="85"/>
        <v>23.090000000000003</v>
      </c>
      <c r="H1044" s="1">
        <v>45009</v>
      </c>
      <c r="I1044" s="12">
        <f t="shared" si="82"/>
        <v>-22.453100000000003</v>
      </c>
      <c r="J1044" s="12">
        <f t="shared" si="83"/>
        <v>-20.396039603960393</v>
      </c>
      <c r="K1044" s="12">
        <f t="shared" si="84"/>
        <v>-8.5544554455445407</v>
      </c>
      <c r="L1044" s="7"/>
      <c r="M1044" s="7"/>
      <c r="N1044" s="7"/>
      <c r="O1044" s="7"/>
    </row>
    <row r="1045" spans="1:15" ht="15.75" x14ac:dyDescent="0.25">
      <c r="A1045" t="s">
        <v>1044</v>
      </c>
      <c r="B1045">
        <v>76.007099999999994</v>
      </c>
      <c r="C1045" s="1">
        <v>45012</v>
      </c>
      <c r="D1045" s="2">
        <v>19.77</v>
      </c>
      <c r="E1045" s="1">
        <v>45012</v>
      </c>
      <c r="F1045" s="4">
        <f t="shared" si="81"/>
        <v>19.77</v>
      </c>
      <c r="G1045" s="4">
        <f t="shared" si="85"/>
        <v>22.759999999999998</v>
      </c>
      <c r="H1045" s="1">
        <v>45012</v>
      </c>
      <c r="I1045" s="12">
        <f t="shared" si="82"/>
        <v>-23.992900000000006</v>
      </c>
      <c r="J1045" s="12">
        <f t="shared" si="83"/>
        <v>-21.702970297029701</v>
      </c>
      <c r="K1045" s="12">
        <f t="shared" si="84"/>
        <v>-9.8613861386138701</v>
      </c>
      <c r="L1045" s="7"/>
      <c r="M1045" s="7"/>
      <c r="N1045" s="7"/>
      <c r="O1045" s="7"/>
    </row>
    <row r="1046" spans="1:15" ht="15.75" x14ac:dyDescent="0.25">
      <c r="A1046" t="s">
        <v>1045</v>
      </c>
      <c r="B1046">
        <v>76.98</v>
      </c>
      <c r="C1046" s="1">
        <v>45013</v>
      </c>
      <c r="D1046" s="2">
        <v>20</v>
      </c>
      <c r="E1046" s="1">
        <v>45013</v>
      </c>
      <c r="F1046" s="4">
        <f t="shared" si="81"/>
        <v>20</v>
      </c>
      <c r="G1046" s="4">
        <f t="shared" si="85"/>
        <v>22.990000000000002</v>
      </c>
      <c r="H1046" s="1">
        <v>45013</v>
      </c>
      <c r="I1046" s="12">
        <f t="shared" si="82"/>
        <v>-23.019999999999996</v>
      </c>
      <c r="J1046" s="12">
        <f t="shared" si="83"/>
        <v>-20.792079207920789</v>
      </c>
      <c r="K1046" s="12">
        <f t="shared" si="84"/>
        <v>-8.9504950495049478</v>
      </c>
      <c r="L1046" s="7"/>
      <c r="M1046" s="7"/>
      <c r="N1046" s="7"/>
      <c r="O1046" s="7"/>
    </row>
    <row r="1047" spans="1:15" ht="15.75" x14ac:dyDescent="0.25">
      <c r="A1047" t="s">
        <v>1046</v>
      </c>
      <c r="B1047">
        <v>77.891199999999998</v>
      </c>
      <c r="C1047" s="1">
        <v>45014</v>
      </c>
      <c r="D1047" s="2">
        <v>20.379999000000002</v>
      </c>
      <c r="E1047" s="1">
        <v>45014</v>
      </c>
      <c r="F1047" s="4">
        <f t="shared" si="81"/>
        <v>20.379999000000002</v>
      </c>
      <c r="G1047" s="4">
        <f t="shared" si="85"/>
        <v>23.369999</v>
      </c>
      <c r="H1047" s="1">
        <v>45014</v>
      </c>
      <c r="I1047" s="12">
        <f t="shared" si="82"/>
        <v>-22.108800000000006</v>
      </c>
      <c r="J1047" s="12">
        <f t="shared" si="83"/>
        <v>-19.287132673267315</v>
      </c>
      <c r="K1047" s="12">
        <f t="shared" si="84"/>
        <v>-7.4455485148514855</v>
      </c>
      <c r="L1047" s="7"/>
      <c r="M1047" s="7"/>
      <c r="N1047" s="7"/>
      <c r="O1047" s="7"/>
    </row>
    <row r="1048" spans="1:15" ht="15.75" x14ac:dyDescent="0.25">
      <c r="A1048" t="s">
        <v>1047</v>
      </c>
      <c r="B1048">
        <v>78.342699999999994</v>
      </c>
      <c r="C1048" s="1">
        <v>45015</v>
      </c>
      <c r="D1048" s="2">
        <v>20.52</v>
      </c>
      <c r="E1048" s="1">
        <v>45015</v>
      </c>
      <c r="F1048" s="4">
        <f t="shared" si="81"/>
        <v>20.52</v>
      </c>
      <c r="G1048" s="4">
        <f t="shared" si="85"/>
        <v>23.509999999999998</v>
      </c>
      <c r="H1048" s="1">
        <v>45015</v>
      </c>
      <c r="I1048" s="12">
        <f t="shared" si="82"/>
        <v>-21.657300000000003</v>
      </c>
      <c r="J1048" s="12">
        <f t="shared" si="83"/>
        <v>-18.732673267326739</v>
      </c>
      <c r="K1048" s="12">
        <f t="shared" si="84"/>
        <v>-6.8910891089108972</v>
      </c>
      <c r="L1048" s="7"/>
      <c r="M1048" s="7"/>
      <c r="N1048" s="7"/>
      <c r="O1048" s="7"/>
    </row>
    <row r="1049" spans="1:15" ht="15.75" x14ac:dyDescent="0.25">
      <c r="A1049" t="s">
        <v>1048</v>
      </c>
      <c r="B1049">
        <v>78.757999999999996</v>
      </c>
      <c r="C1049" s="1">
        <v>45016</v>
      </c>
      <c r="D1049" s="2">
        <v>20.58</v>
      </c>
      <c r="E1049" s="1">
        <v>45016</v>
      </c>
      <c r="F1049" s="4">
        <f t="shared" si="81"/>
        <v>20.58</v>
      </c>
      <c r="G1049" s="4">
        <f t="shared" si="85"/>
        <v>23.57</v>
      </c>
      <c r="H1049" s="1">
        <v>45016</v>
      </c>
      <c r="I1049" s="12">
        <f t="shared" si="82"/>
        <v>-21.242000000000004</v>
      </c>
      <c r="J1049" s="12">
        <f t="shared" si="83"/>
        <v>-18.495049504950501</v>
      </c>
      <c r="K1049" s="12">
        <f t="shared" si="84"/>
        <v>-6.6534653465346487</v>
      </c>
      <c r="L1049" s="7"/>
      <c r="M1049" s="7"/>
      <c r="N1049" s="7"/>
      <c r="O1049" s="7"/>
    </row>
    <row r="1050" spans="1:15" ht="15.75" x14ac:dyDescent="0.25">
      <c r="A1050" t="s">
        <v>1049</v>
      </c>
      <c r="B1050">
        <v>79.055800000000005</v>
      </c>
      <c r="C1050" s="1">
        <v>45019</v>
      </c>
      <c r="D1050" s="2">
        <v>20.6</v>
      </c>
      <c r="E1050" s="1">
        <v>45019</v>
      </c>
      <c r="F1050" s="4">
        <f t="shared" si="81"/>
        <v>20.6</v>
      </c>
      <c r="G1050" s="4">
        <f t="shared" si="85"/>
        <v>23.590000000000003</v>
      </c>
      <c r="H1050" s="1">
        <v>45019</v>
      </c>
      <c r="I1050" s="12">
        <f t="shared" si="82"/>
        <v>-20.944199999999991</v>
      </c>
      <c r="J1050" s="12">
        <f t="shared" si="83"/>
        <v>-18.415841584158411</v>
      </c>
      <c r="K1050" s="12">
        <f t="shared" si="84"/>
        <v>-6.5742574257425579</v>
      </c>
      <c r="L1050" s="7"/>
      <c r="M1050" s="7"/>
      <c r="N1050" s="7"/>
      <c r="O1050" s="7"/>
    </row>
    <row r="1051" spans="1:15" ht="15.75" x14ac:dyDescent="0.25">
      <c r="A1051" t="s">
        <v>1050</v>
      </c>
      <c r="B1051">
        <v>78.621099999999998</v>
      </c>
      <c r="C1051" s="1">
        <v>45020</v>
      </c>
      <c r="D1051" s="2">
        <v>20.48</v>
      </c>
      <c r="E1051" s="1">
        <v>45020</v>
      </c>
      <c r="F1051" s="4">
        <f t="shared" si="81"/>
        <v>20.48</v>
      </c>
      <c r="G1051" s="4">
        <f t="shared" si="85"/>
        <v>23.47</v>
      </c>
      <c r="H1051" s="1">
        <v>45020</v>
      </c>
      <c r="I1051" s="12">
        <f t="shared" si="82"/>
        <v>-21.378900000000002</v>
      </c>
      <c r="J1051" s="12">
        <f t="shared" si="83"/>
        <v>-18.891089108910887</v>
      </c>
      <c r="K1051" s="12">
        <f t="shared" si="84"/>
        <v>-7.0495049504950558</v>
      </c>
      <c r="L1051" s="7"/>
      <c r="M1051" s="7"/>
      <c r="N1051" s="7"/>
      <c r="O1051" s="7"/>
    </row>
    <row r="1052" spans="1:15" ht="15.75" x14ac:dyDescent="0.25">
      <c r="A1052" t="s">
        <v>1051</v>
      </c>
      <c r="B1052">
        <v>78.436499999999995</v>
      </c>
      <c r="C1052" s="1">
        <v>45022</v>
      </c>
      <c r="D1052" s="2">
        <v>20.540001</v>
      </c>
      <c r="E1052" s="1">
        <v>45022</v>
      </c>
      <c r="F1052" s="4">
        <f t="shared" si="81"/>
        <v>20.540001</v>
      </c>
      <c r="G1052" s="4">
        <f t="shared" si="85"/>
        <v>23.530000999999999</v>
      </c>
      <c r="H1052" s="1">
        <v>45022</v>
      </c>
      <c r="I1052" s="12">
        <f t="shared" si="82"/>
        <v>-21.563500000000001</v>
      </c>
      <c r="J1052" s="12">
        <f t="shared" si="83"/>
        <v>-18.653461386138616</v>
      </c>
      <c r="K1052" s="12">
        <f t="shared" si="84"/>
        <v>-6.811877227722773</v>
      </c>
      <c r="L1052" s="7"/>
      <c r="M1052" s="7"/>
      <c r="N1052" s="7"/>
      <c r="O1052" s="7"/>
    </row>
    <row r="1053" spans="1:15" ht="15.75" x14ac:dyDescent="0.25">
      <c r="A1053" t="s">
        <v>1052</v>
      </c>
      <c r="B1053">
        <v>77.9709</v>
      </c>
      <c r="C1053" s="1">
        <v>45027</v>
      </c>
      <c r="D1053" s="2">
        <v>20.719999000000001</v>
      </c>
      <c r="E1053" s="1">
        <v>45027</v>
      </c>
      <c r="F1053" s="4">
        <f t="shared" si="81"/>
        <v>20.719999000000001</v>
      </c>
      <c r="G1053" s="4">
        <f t="shared" si="85"/>
        <v>23.709999000000003</v>
      </c>
      <c r="H1053" s="1">
        <v>45027</v>
      </c>
      <c r="I1053" s="12">
        <f t="shared" si="82"/>
        <v>-22.0291</v>
      </c>
      <c r="J1053" s="12">
        <f t="shared" si="83"/>
        <v>-17.940598019801978</v>
      </c>
      <c r="K1053" s="12">
        <f t="shared" si="84"/>
        <v>-6.0990138613861262</v>
      </c>
      <c r="L1053" s="7"/>
      <c r="M1053" s="7"/>
      <c r="N1053" s="7"/>
      <c r="O1053" s="7"/>
    </row>
    <row r="1054" spans="1:15" ht="15.75" x14ac:dyDescent="0.25">
      <c r="A1054" t="s">
        <v>1053</v>
      </c>
      <c r="B1054">
        <v>76.707300000000004</v>
      </c>
      <c r="C1054" s="1">
        <v>45028</v>
      </c>
      <c r="D1054" s="2">
        <v>20.52</v>
      </c>
      <c r="E1054" s="1">
        <v>45028</v>
      </c>
      <c r="F1054" s="4">
        <f t="shared" si="81"/>
        <v>20.52</v>
      </c>
      <c r="G1054" s="4">
        <f t="shared" si="85"/>
        <v>23.509999999999998</v>
      </c>
      <c r="H1054" s="1">
        <v>45028</v>
      </c>
      <c r="I1054" s="12">
        <f t="shared" si="82"/>
        <v>-23.2927</v>
      </c>
      <c r="J1054" s="12">
        <f t="shared" si="83"/>
        <v>-18.732673267326739</v>
      </c>
      <c r="K1054" s="12">
        <f t="shared" si="84"/>
        <v>-6.8910891089108972</v>
      </c>
      <c r="L1054" s="7"/>
      <c r="M1054" s="7"/>
      <c r="N1054" s="7"/>
      <c r="O1054" s="7"/>
    </row>
    <row r="1055" spans="1:15" ht="15.75" x14ac:dyDescent="0.25">
      <c r="A1055" t="s">
        <v>1054</v>
      </c>
      <c r="B1055">
        <v>77.137</v>
      </c>
      <c r="C1055" s="1">
        <v>45029</v>
      </c>
      <c r="D1055" s="2">
        <v>20.559999000000001</v>
      </c>
      <c r="E1055" s="1">
        <v>45029</v>
      </c>
      <c r="F1055" s="4">
        <f t="shared" si="81"/>
        <v>20.559999000000001</v>
      </c>
      <c r="G1055" s="4">
        <f t="shared" si="85"/>
        <v>23.549999</v>
      </c>
      <c r="H1055" s="1">
        <v>45029</v>
      </c>
      <c r="I1055" s="12">
        <f t="shared" si="82"/>
        <v>-22.863</v>
      </c>
      <c r="J1055" s="12">
        <f t="shared" si="83"/>
        <v>-18.574261386138613</v>
      </c>
      <c r="K1055" s="12">
        <f t="shared" si="84"/>
        <v>-6.732677227722772</v>
      </c>
      <c r="L1055" s="7"/>
      <c r="M1055" s="7"/>
      <c r="N1055" s="7"/>
      <c r="O1055" s="7"/>
    </row>
    <row r="1056" spans="1:15" ht="15.75" x14ac:dyDescent="0.25">
      <c r="A1056" t="s">
        <v>1055</v>
      </c>
      <c r="B1056">
        <v>77.219399999999993</v>
      </c>
      <c r="C1056" s="1">
        <v>45030</v>
      </c>
      <c r="D1056" s="2">
        <v>20.700001</v>
      </c>
      <c r="E1056" s="1">
        <v>45030</v>
      </c>
      <c r="F1056" s="4">
        <f t="shared" si="81"/>
        <v>20.700001</v>
      </c>
      <c r="G1056" s="4">
        <f t="shared" si="85"/>
        <v>23.690001000000002</v>
      </c>
      <c r="H1056" s="1">
        <v>45030</v>
      </c>
      <c r="I1056" s="12">
        <f t="shared" si="82"/>
        <v>-22.780600000000007</v>
      </c>
      <c r="J1056" s="12">
        <f t="shared" si="83"/>
        <v>-18.019798019801982</v>
      </c>
      <c r="K1056" s="12">
        <f t="shared" si="84"/>
        <v>-6.1782138613861282</v>
      </c>
      <c r="L1056" s="7"/>
      <c r="M1056" s="7"/>
      <c r="N1056" s="7"/>
      <c r="O1056" s="7"/>
    </row>
    <row r="1057" spans="1:15" ht="15.75" x14ac:dyDescent="0.25">
      <c r="A1057" t="s">
        <v>1056</v>
      </c>
      <c r="B1057">
        <v>78.788300000000007</v>
      </c>
      <c r="C1057" s="1">
        <v>45033</v>
      </c>
      <c r="D1057" s="2">
        <v>21.02</v>
      </c>
      <c r="E1057" s="1">
        <v>45033</v>
      </c>
      <c r="F1057" s="4">
        <f t="shared" si="81"/>
        <v>21.02</v>
      </c>
      <c r="G1057" s="4">
        <f t="shared" si="85"/>
        <v>24.009999999999998</v>
      </c>
      <c r="H1057" s="1">
        <v>45033</v>
      </c>
      <c r="I1057" s="12">
        <f t="shared" si="82"/>
        <v>-21.21169999999999</v>
      </c>
      <c r="J1057" s="12">
        <f t="shared" si="83"/>
        <v>-16.752475247524757</v>
      </c>
      <c r="K1057" s="12">
        <f t="shared" si="84"/>
        <v>-4.9108910891089153</v>
      </c>
      <c r="L1057" s="7"/>
      <c r="M1057" s="7"/>
      <c r="N1057" s="7"/>
      <c r="O1057" s="7"/>
    </row>
    <row r="1058" spans="1:15" ht="15.75" x14ac:dyDescent="0.25">
      <c r="A1058" t="s">
        <v>1057</v>
      </c>
      <c r="B1058">
        <v>78.214200000000005</v>
      </c>
      <c r="C1058" s="1">
        <v>45034</v>
      </c>
      <c r="D1058" s="2">
        <v>20.84</v>
      </c>
      <c r="E1058" s="1">
        <v>45034</v>
      </c>
      <c r="F1058" s="4">
        <f t="shared" si="81"/>
        <v>20.84</v>
      </c>
      <c r="G1058" s="4">
        <f t="shared" si="85"/>
        <v>23.83</v>
      </c>
      <c r="H1058" s="1">
        <v>45034</v>
      </c>
      <c r="I1058" s="12">
        <f t="shared" si="82"/>
        <v>-21.785799999999998</v>
      </c>
      <c r="J1058" s="12">
        <f t="shared" si="83"/>
        <v>-17.46534653465347</v>
      </c>
      <c r="K1058" s="12">
        <f t="shared" si="84"/>
        <v>-5.6237623762376288</v>
      </c>
      <c r="L1058" s="7"/>
      <c r="M1058" s="7"/>
      <c r="N1058" s="7"/>
      <c r="O1058" s="7"/>
    </row>
    <row r="1059" spans="1:15" ht="15.75" x14ac:dyDescent="0.25">
      <c r="A1059" t="s">
        <v>1058</v>
      </c>
      <c r="B1059">
        <v>76.785700000000006</v>
      </c>
      <c r="C1059" s="1">
        <v>45035</v>
      </c>
      <c r="D1059" s="2">
        <v>20.559999000000001</v>
      </c>
      <c r="E1059" s="1">
        <v>45035</v>
      </c>
      <c r="F1059" s="4">
        <f t="shared" si="81"/>
        <v>20.559999000000001</v>
      </c>
      <c r="G1059" s="4">
        <f t="shared" si="85"/>
        <v>23.549999</v>
      </c>
      <c r="H1059" s="1">
        <v>45035</v>
      </c>
      <c r="I1059" s="12">
        <f t="shared" si="82"/>
        <v>-23.214299999999998</v>
      </c>
      <c r="J1059" s="12">
        <f t="shared" si="83"/>
        <v>-18.574261386138613</v>
      </c>
      <c r="K1059" s="12">
        <f t="shared" si="84"/>
        <v>-6.732677227722772</v>
      </c>
      <c r="L1059" s="7"/>
      <c r="M1059" s="7"/>
      <c r="N1059" s="7"/>
      <c r="O1059" s="7"/>
    </row>
    <row r="1060" spans="1:15" ht="15.75" x14ac:dyDescent="0.25">
      <c r="A1060" t="s">
        <v>1059</v>
      </c>
      <c r="B1060">
        <v>76.813699999999997</v>
      </c>
      <c r="C1060" s="1">
        <v>45036</v>
      </c>
      <c r="D1060" s="2">
        <v>20.6</v>
      </c>
      <c r="E1060" s="1">
        <v>45036</v>
      </c>
      <c r="F1060" s="4">
        <f t="shared" si="81"/>
        <v>20.6</v>
      </c>
      <c r="G1060" s="4">
        <f t="shared" si="85"/>
        <v>23.590000000000003</v>
      </c>
      <c r="H1060" s="1">
        <v>45036</v>
      </c>
      <c r="I1060" s="12">
        <f t="shared" si="82"/>
        <v>-23.186300000000003</v>
      </c>
      <c r="J1060" s="12">
        <f t="shared" si="83"/>
        <v>-18.415841584158411</v>
      </c>
      <c r="K1060" s="12">
        <f t="shared" si="84"/>
        <v>-6.5742574257425579</v>
      </c>
      <c r="L1060" s="7"/>
      <c r="M1060" s="7"/>
      <c r="N1060" s="7"/>
      <c r="O1060" s="7"/>
    </row>
    <row r="1061" spans="1:15" ht="15.75" x14ac:dyDescent="0.25">
      <c r="A1061" t="s">
        <v>1060</v>
      </c>
      <c r="B1061">
        <v>74.796800000000005</v>
      </c>
      <c r="C1061" s="1">
        <v>45037</v>
      </c>
      <c r="D1061" s="2">
        <v>20.239999999999998</v>
      </c>
      <c r="E1061" s="1">
        <v>45037</v>
      </c>
      <c r="F1061" s="4">
        <f t="shared" si="81"/>
        <v>20.239999999999998</v>
      </c>
      <c r="G1061" s="4">
        <f t="shared" si="85"/>
        <v>23.229999999999997</v>
      </c>
      <c r="H1061" s="1">
        <v>45037</v>
      </c>
      <c r="I1061" s="12">
        <f t="shared" si="82"/>
        <v>-25.203199999999992</v>
      </c>
      <c r="J1061" s="12">
        <f t="shared" si="83"/>
        <v>-19.841584158415849</v>
      </c>
      <c r="K1061" s="12">
        <f t="shared" si="84"/>
        <v>-8.0000000000000071</v>
      </c>
      <c r="L1061" s="7"/>
      <c r="M1061" s="7"/>
      <c r="N1061" s="7"/>
      <c r="O1061" s="7"/>
    </row>
    <row r="1062" spans="1:15" ht="15.75" x14ac:dyDescent="0.25">
      <c r="A1062" t="s">
        <v>1061</v>
      </c>
      <c r="B1062">
        <v>74.054400000000001</v>
      </c>
      <c r="C1062" s="1">
        <v>45040</v>
      </c>
      <c r="D1062" s="2">
        <v>20.16</v>
      </c>
      <c r="E1062" s="1">
        <v>45040</v>
      </c>
      <c r="F1062" s="4">
        <f t="shared" si="81"/>
        <v>20.16</v>
      </c>
      <c r="G1062" s="4">
        <f t="shared" si="85"/>
        <v>23.15</v>
      </c>
      <c r="H1062" s="1">
        <v>45040</v>
      </c>
      <c r="I1062" s="12">
        <f t="shared" si="82"/>
        <v>-25.945600000000002</v>
      </c>
      <c r="J1062" s="12">
        <f t="shared" si="83"/>
        <v>-20.158415841584155</v>
      </c>
      <c r="K1062" s="12">
        <f t="shared" si="84"/>
        <v>-8.3168316831683242</v>
      </c>
      <c r="L1062" s="7"/>
      <c r="M1062" s="7"/>
      <c r="N1062" s="7"/>
      <c r="O1062" s="7"/>
    </row>
    <row r="1063" spans="1:15" ht="15.75" x14ac:dyDescent="0.25">
      <c r="A1063" t="s">
        <v>1062</v>
      </c>
      <c r="B1063">
        <v>72.094700000000003</v>
      </c>
      <c r="C1063" s="1">
        <v>45041</v>
      </c>
      <c r="D1063" s="2">
        <v>19.82</v>
      </c>
      <c r="E1063" s="1">
        <v>45041</v>
      </c>
      <c r="F1063" s="4">
        <f t="shared" si="81"/>
        <v>19.82</v>
      </c>
      <c r="G1063" s="4">
        <f t="shared" si="85"/>
        <v>22.810000000000002</v>
      </c>
      <c r="H1063" s="1">
        <v>45041</v>
      </c>
      <c r="I1063" s="12">
        <f t="shared" si="82"/>
        <v>-27.9053</v>
      </c>
      <c r="J1063" s="12">
        <f t="shared" si="83"/>
        <v>-21.504950495049503</v>
      </c>
      <c r="K1063" s="12">
        <f t="shared" si="84"/>
        <v>-9.6633663366336506</v>
      </c>
      <c r="L1063" s="7"/>
      <c r="M1063" s="7"/>
      <c r="N1063" s="7"/>
      <c r="O1063" s="7"/>
    </row>
    <row r="1064" spans="1:15" ht="15.75" x14ac:dyDescent="0.25">
      <c r="A1064" t="s">
        <v>1063</v>
      </c>
      <c r="B1064">
        <v>72.768500000000003</v>
      </c>
      <c r="C1064" s="1">
        <v>45042</v>
      </c>
      <c r="D1064" s="2">
        <v>19.93</v>
      </c>
      <c r="E1064" s="1">
        <v>45042</v>
      </c>
      <c r="F1064" s="4">
        <f t="shared" si="81"/>
        <v>19.93</v>
      </c>
      <c r="G1064" s="4">
        <f t="shared" si="85"/>
        <v>22.92</v>
      </c>
      <c r="H1064" s="1">
        <v>45042</v>
      </c>
      <c r="I1064" s="12">
        <f t="shared" si="82"/>
        <v>-27.231499999999997</v>
      </c>
      <c r="J1064" s="12">
        <f t="shared" si="83"/>
        <v>-21.069306930693067</v>
      </c>
      <c r="K1064" s="12">
        <f t="shared" si="84"/>
        <v>-9.2277227722772253</v>
      </c>
      <c r="L1064" s="7"/>
      <c r="M1064" s="7"/>
      <c r="N1064" s="7"/>
      <c r="O1064" s="7"/>
    </row>
    <row r="1065" spans="1:15" ht="15.75" x14ac:dyDescent="0.25">
      <c r="A1065" t="s">
        <v>1064</v>
      </c>
      <c r="B1065">
        <v>73.090900000000005</v>
      </c>
      <c r="C1065" s="1">
        <v>45043</v>
      </c>
      <c r="D1065" s="2">
        <v>20.040001</v>
      </c>
      <c r="E1065" s="1">
        <v>45043</v>
      </c>
      <c r="F1065" s="4">
        <f t="shared" si="81"/>
        <v>20.040001</v>
      </c>
      <c r="G1065" s="4">
        <f t="shared" si="85"/>
        <v>23.030000999999999</v>
      </c>
      <c r="H1065" s="1">
        <v>45043</v>
      </c>
      <c r="I1065" s="12">
        <f t="shared" si="82"/>
        <v>-26.909099999999995</v>
      </c>
      <c r="J1065" s="12">
        <f t="shared" si="83"/>
        <v>-20.633659405940598</v>
      </c>
      <c r="K1065" s="12">
        <f t="shared" si="84"/>
        <v>-8.792075247524755</v>
      </c>
      <c r="L1065" s="7"/>
      <c r="M1065" s="7"/>
      <c r="N1065" s="7"/>
      <c r="O1065" s="7"/>
    </row>
    <row r="1066" spans="1:15" ht="15.75" x14ac:dyDescent="0.25">
      <c r="A1066" t="s">
        <v>1065</v>
      </c>
      <c r="B1066">
        <v>73.756500000000003</v>
      </c>
      <c r="C1066" s="1">
        <v>45044</v>
      </c>
      <c r="D1066" s="2">
        <v>20</v>
      </c>
      <c r="E1066" s="1">
        <v>45044</v>
      </c>
      <c r="F1066" s="4">
        <f t="shared" si="81"/>
        <v>20</v>
      </c>
      <c r="G1066" s="4">
        <f t="shared" si="85"/>
        <v>22.990000000000002</v>
      </c>
      <c r="H1066" s="1">
        <v>45044</v>
      </c>
      <c r="I1066" s="12">
        <f t="shared" si="82"/>
        <v>-26.243499999999997</v>
      </c>
      <c r="J1066" s="12">
        <f t="shared" si="83"/>
        <v>-20.792079207920789</v>
      </c>
      <c r="K1066" s="12">
        <f t="shared" si="84"/>
        <v>-8.9504950495049478</v>
      </c>
      <c r="L1066" s="7"/>
      <c r="M1066" s="7"/>
      <c r="N1066" s="7"/>
      <c r="O1066" s="7"/>
    </row>
    <row r="1067" spans="1:15" ht="15.75" x14ac:dyDescent="0.25">
      <c r="A1067" t="s">
        <v>1066</v>
      </c>
      <c r="B1067">
        <v>73.045400000000001</v>
      </c>
      <c r="C1067" s="1">
        <v>45048</v>
      </c>
      <c r="D1067" s="2">
        <v>19.989999999999998</v>
      </c>
      <c r="E1067" s="1">
        <v>45048</v>
      </c>
      <c r="F1067" s="4">
        <f t="shared" si="81"/>
        <v>19.989999999999998</v>
      </c>
      <c r="G1067" s="4">
        <f t="shared" si="85"/>
        <v>22.979999999999997</v>
      </c>
      <c r="H1067" s="1">
        <v>45048</v>
      </c>
      <c r="I1067" s="12">
        <f t="shared" si="82"/>
        <v>-26.954599999999996</v>
      </c>
      <c r="J1067" s="12">
        <f t="shared" si="83"/>
        <v>-20.83168316831684</v>
      </c>
      <c r="K1067" s="12">
        <f t="shared" si="84"/>
        <v>-8.9900990099009981</v>
      </c>
      <c r="L1067" s="7"/>
      <c r="M1067" s="7"/>
      <c r="N1067" s="7"/>
      <c r="O1067" s="7"/>
    </row>
    <row r="1068" spans="1:15" ht="15.75" x14ac:dyDescent="0.25">
      <c r="A1068" t="s">
        <v>1067</v>
      </c>
      <c r="B1068">
        <v>72.011399999999995</v>
      </c>
      <c r="C1068" s="1">
        <v>45049</v>
      </c>
      <c r="D1068" s="2">
        <v>19.780000999999999</v>
      </c>
      <c r="E1068" s="1">
        <v>45049</v>
      </c>
      <c r="F1068" s="4">
        <f t="shared" si="81"/>
        <v>19.780000999999999</v>
      </c>
      <c r="G1068" s="4">
        <f t="shared" si="85"/>
        <v>22.770001000000001</v>
      </c>
      <c r="H1068" s="1">
        <v>45049</v>
      </c>
      <c r="I1068" s="12">
        <f t="shared" si="82"/>
        <v>-27.988600000000009</v>
      </c>
      <c r="J1068" s="12">
        <f t="shared" si="83"/>
        <v>-21.663362376237629</v>
      </c>
      <c r="K1068" s="12">
        <f t="shared" si="84"/>
        <v>-9.821778217821775</v>
      </c>
      <c r="L1068" s="7"/>
      <c r="M1068" s="7"/>
      <c r="N1068" s="7"/>
      <c r="O1068" s="7"/>
    </row>
    <row r="1069" spans="1:15" ht="15.75" x14ac:dyDescent="0.25">
      <c r="A1069" t="s">
        <v>1068</v>
      </c>
      <c r="B1069">
        <v>72.841399999999993</v>
      </c>
      <c r="C1069" s="1">
        <v>45050</v>
      </c>
      <c r="D1069" s="2">
        <v>20.059999000000001</v>
      </c>
      <c r="E1069" s="1">
        <v>45050</v>
      </c>
      <c r="F1069" s="4">
        <f t="shared" si="81"/>
        <v>20.059999000000001</v>
      </c>
      <c r="G1069" s="4">
        <f t="shared" si="85"/>
        <v>23.049999</v>
      </c>
      <c r="H1069" s="1">
        <v>45050</v>
      </c>
      <c r="I1069" s="12">
        <f t="shared" si="82"/>
        <v>-27.158600000000011</v>
      </c>
      <c r="J1069" s="12">
        <f t="shared" si="83"/>
        <v>-20.554459405940584</v>
      </c>
      <c r="K1069" s="12">
        <f t="shared" si="84"/>
        <v>-8.7128752475247531</v>
      </c>
      <c r="L1069" s="7"/>
      <c r="M1069" s="7"/>
      <c r="N1069" s="7"/>
      <c r="O1069" s="7"/>
    </row>
    <row r="1070" spans="1:15" ht="15.75" x14ac:dyDescent="0.25">
      <c r="A1070" t="s">
        <v>1069</v>
      </c>
      <c r="B1070">
        <v>73.711699999999993</v>
      </c>
      <c r="C1070" s="1">
        <v>45051</v>
      </c>
      <c r="D1070" s="2">
        <v>20.16</v>
      </c>
      <c r="E1070" s="1">
        <v>45051</v>
      </c>
      <c r="F1070" s="4">
        <f t="shared" si="81"/>
        <v>20.16</v>
      </c>
      <c r="G1070" s="4">
        <f t="shared" si="85"/>
        <v>23.15</v>
      </c>
      <c r="H1070" s="1">
        <v>45051</v>
      </c>
      <c r="I1070" s="12">
        <f t="shared" si="82"/>
        <v>-26.28830000000001</v>
      </c>
      <c r="J1070" s="12">
        <f t="shared" si="83"/>
        <v>-20.158415841584155</v>
      </c>
      <c r="K1070" s="12">
        <f t="shared" si="84"/>
        <v>-8.3168316831683242</v>
      </c>
      <c r="L1070" s="7"/>
      <c r="M1070" s="7"/>
      <c r="N1070" s="7"/>
      <c r="O1070" s="7"/>
    </row>
    <row r="1071" spans="1:15" ht="15.75" x14ac:dyDescent="0.25">
      <c r="A1071" t="s">
        <v>1070</v>
      </c>
      <c r="B1071">
        <v>74.424800000000005</v>
      </c>
      <c r="C1071" s="1">
        <v>45054</v>
      </c>
      <c r="D1071" s="2">
        <v>20.399999999999999</v>
      </c>
      <c r="E1071" s="1">
        <v>45054</v>
      </c>
      <c r="F1071" s="4">
        <f t="shared" si="81"/>
        <v>20.399999999999999</v>
      </c>
      <c r="G1071" s="4">
        <f t="shared" si="85"/>
        <v>23.39</v>
      </c>
      <c r="H1071" s="1">
        <v>45054</v>
      </c>
      <c r="I1071" s="12">
        <f t="shared" si="82"/>
        <v>-25.575199999999999</v>
      </c>
      <c r="J1071" s="12">
        <f t="shared" si="83"/>
        <v>-19.207920792079214</v>
      </c>
      <c r="K1071" s="12">
        <f t="shared" si="84"/>
        <v>-7.3663366336633622</v>
      </c>
      <c r="L1071" s="7"/>
      <c r="M1071" s="7"/>
      <c r="N1071" s="7"/>
      <c r="O1071" s="7"/>
    </row>
    <row r="1072" spans="1:15" ht="15.75" x14ac:dyDescent="0.25">
      <c r="A1072" t="s">
        <v>1071</v>
      </c>
      <c r="B1072">
        <v>72.560299999999998</v>
      </c>
      <c r="C1072" s="1">
        <v>45055</v>
      </c>
      <c r="D1072" s="2">
        <v>19.959999</v>
      </c>
      <c r="E1072" s="1">
        <v>45055</v>
      </c>
      <c r="F1072" s="4">
        <f t="shared" si="81"/>
        <v>19.959999</v>
      </c>
      <c r="G1072" s="4">
        <f t="shared" si="85"/>
        <v>22.949998999999998</v>
      </c>
      <c r="H1072" s="1">
        <v>45055</v>
      </c>
      <c r="I1072" s="12">
        <f t="shared" si="82"/>
        <v>-27.439700000000002</v>
      </c>
      <c r="J1072" s="12">
        <f t="shared" si="83"/>
        <v>-20.950499009900991</v>
      </c>
      <c r="K1072" s="12">
        <f t="shared" si="84"/>
        <v>-9.1089148514851495</v>
      </c>
      <c r="L1072" s="7"/>
      <c r="M1072" s="7"/>
      <c r="N1072" s="7"/>
      <c r="O1072" s="7"/>
    </row>
    <row r="1073" spans="1:15" ht="15.75" x14ac:dyDescent="0.25">
      <c r="A1073" t="s">
        <v>1072</v>
      </c>
      <c r="B1073">
        <v>72.290499999999994</v>
      </c>
      <c r="C1073" s="1">
        <v>45056</v>
      </c>
      <c r="D1073" s="2">
        <v>19.870000999999998</v>
      </c>
      <c r="E1073" s="1">
        <v>45056</v>
      </c>
      <c r="F1073" s="4">
        <f t="shared" si="81"/>
        <v>19.870000999999998</v>
      </c>
      <c r="G1073" s="4">
        <f t="shared" si="85"/>
        <v>22.860000999999997</v>
      </c>
      <c r="H1073" s="1">
        <v>45056</v>
      </c>
      <c r="I1073" s="12">
        <f t="shared" si="82"/>
        <v>-27.709500000000009</v>
      </c>
      <c r="J1073" s="12">
        <f t="shared" si="83"/>
        <v>-21.306926732673269</v>
      </c>
      <c r="K1073" s="12">
        <f t="shared" si="84"/>
        <v>-9.4653425742574413</v>
      </c>
      <c r="L1073" s="7"/>
      <c r="M1073" s="7"/>
      <c r="N1073" s="7"/>
      <c r="O1073" s="7"/>
    </row>
    <row r="1074" spans="1:15" ht="15.75" x14ac:dyDescent="0.25">
      <c r="A1074" t="s">
        <v>1073</v>
      </c>
      <c r="B1074">
        <v>72.665599999999998</v>
      </c>
      <c r="C1074" s="1">
        <v>45057</v>
      </c>
      <c r="D1074" s="2">
        <v>19.860001</v>
      </c>
      <c r="E1074" s="1">
        <v>45057</v>
      </c>
      <c r="F1074" s="4">
        <f t="shared" si="81"/>
        <v>19.860001</v>
      </c>
      <c r="G1074" s="4">
        <f t="shared" si="85"/>
        <v>22.850000999999999</v>
      </c>
      <c r="H1074" s="1">
        <v>45057</v>
      </c>
      <c r="I1074" s="12">
        <f t="shared" si="82"/>
        <v>-27.334400000000002</v>
      </c>
      <c r="J1074" s="12">
        <f t="shared" si="83"/>
        <v>-21.346530693069312</v>
      </c>
      <c r="K1074" s="12">
        <f t="shared" si="84"/>
        <v>-9.5049465346534685</v>
      </c>
      <c r="L1074" s="7"/>
      <c r="M1074" s="7"/>
      <c r="N1074" s="7"/>
      <c r="O1074" s="7"/>
    </row>
    <row r="1075" spans="1:15" ht="15.75" x14ac:dyDescent="0.25">
      <c r="A1075" t="s">
        <v>1074</v>
      </c>
      <c r="B1075">
        <v>71.988799999999998</v>
      </c>
      <c r="C1075" s="1">
        <v>45058</v>
      </c>
      <c r="D1075" s="2">
        <v>19.75</v>
      </c>
      <c r="E1075" s="1">
        <v>45058</v>
      </c>
      <c r="F1075" s="4">
        <f t="shared" si="81"/>
        <v>19.75</v>
      </c>
      <c r="G1075" s="4">
        <f t="shared" si="85"/>
        <v>22.740000000000002</v>
      </c>
      <c r="H1075" s="1">
        <v>45058</v>
      </c>
      <c r="I1075" s="12">
        <f t="shared" si="82"/>
        <v>-28.011200000000002</v>
      </c>
      <c r="J1075" s="12">
        <f t="shared" si="83"/>
        <v>-21.78217821782178</v>
      </c>
      <c r="K1075" s="12">
        <f t="shared" si="84"/>
        <v>-9.9405940594059281</v>
      </c>
      <c r="L1075" s="7"/>
      <c r="M1075" s="7"/>
      <c r="N1075" s="7"/>
      <c r="O1075" s="7"/>
    </row>
    <row r="1076" spans="1:15" ht="15.75" x14ac:dyDescent="0.25">
      <c r="A1076" t="s">
        <v>1075</v>
      </c>
      <c r="B1076">
        <v>73.693100000000001</v>
      </c>
      <c r="C1076" s="1">
        <v>45061</v>
      </c>
      <c r="D1076" s="2">
        <v>20.120000999999998</v>
      </c>
      <c r="E1076" s="1">
        <v>45061</v>
      </c>
      <c r="F1076" s="4">
        <f t="shared" si="81"/>
        <v>20.120000999999998</v>
      </c>
      <c r="G1076" s="4">
        <f t="shared" si="85"/>
        <v>23.110000999999997</v>
      </c>
      <c r="H1076" s="1">
        <v>45061</v>
      </c>
      <c r="I1076" s="12">
        <f t="shared" si="82"/>
        <v>-26.306899999999999</v>
      </c>
      <c r="J1076" s="12">
        <f t="shared" si="83"/>
        <v>-20.316827722772281</v>
      </c>
      <c r="K1076" s="12">
        <f t="shared" si="84"/>
        <v>-8.4752435643564503</v>
      </c>
      <c r="L1076" s="7"/>
      <c r="M1076" s="7"/>
      <c r="N1076" s="7"/>
      <c r="O1076" s="7"/>
    </row>
    <row r="1077" spans="1:15" ht="15.75" x14ac:dyDescent="0.25">
      <c r="A1077" t="s">
        <v>1076</v>
      </c>
      <c r="B1077">
        <v>73.708100000000002</v>
      </c>
      <c r="C1077" s="1">
        <v>45062</v>
      </c>
      <c r="D1077" s="2">
        <v>20.120000999999998</v>
      </c>
      <c r="E1077" s="1">
        <v>45062</v>
      </c>
      <c r="F1077" s="4">
        <f t="shared" si="81"/>
        <v>20.120000999999998</v>
      </c>
      <c r="G1077" s="4">
        <f t="shared" si="85"/>
        <v>23.110000999999997</v>
      </c>
      <c r="H1077" s="1">
        <v>45062</v>
      </c>
      <c r="I1077" s="12">
        <f t="shared" si="82"/>
        <v>-26.291900000000002</v>
      </c>
      <c r="J1077" s="12">
        <f t="shared" si="83"/>
        <v>-20.316827722772281</v>
      </c>
      <c r="K1077" s="12">
        <f t="shared" si="84"/>
        <v>-8.4752435643564503</v>
      </c>
      <c r="L1077" s="7"/>
      <c r="M1077" s="7"/>
      <c r="N1077" s="7"/>
      <c r="O1077" s="7"/>
    </row>
    <row r="1078" spans="1:15" ht="15.75" x14ac:dyDescent="0.25">
      <c r="A1078" t="s">
        <v>1077</v>
      </c>
      <c r="B1078">
        <v>72.496300000000005</v>
      </c>
      <c r="C1078" s="1">
        <v>45063</v>
      </c>
      <c r="D1078" s="2">
        <v>19.690000999999999</v>
      </c>
      <c r="E1078" s="1">
        <v>45063</v>
      </c>
      <c r="F1078" s="4">
        <f t="shared" si="81"/>
        <v>19.690000999999999</v>
      </c>
      <c r="G1078" s="4">
        <f t="shared" si="85"/>
        <v>22.680000999999997</v>
      </c>
      <c r="H1078" s="1">
        <v>45063</v>
      </c>
      <c r="I1078" s="12">
        <f t="shared" si="82"/>
        <v>-27.503699999999998</v>
      </c>
      <c r="J1078" s="12">
        <f t="shared" si="83"/>
        <v>-22.019798019801982</v>
      </c>
      <c r="K1078" s="12">
        <f t="shared" si="84"/>
        <v>-10.178213861386155</v>
      </c>
      <c r="L1078" s="7"/>
      <c r="M1078" s="7"/>
      <c r="N1078" s="7"/>
      <c r="O1078" s="7"/>
    </row>
    <row r="1079" spans="1:15" ht="15.75" x14ac:dyDescent="0.25">
      <c r="A1079" t="s">
        <v>1078</v>
      </c>
      <c r="B1079">
        <v>72.739599999999996</v>
      </c>
      <c r="C1079" s="1">
        <v>45064</v>
      </c>
      <c r="D1079" s="2">
        <v>19.879999000000002</v>
      </c>
      <c r="E1079" s="1">
        <v>45064</v>
      </c>
      <c r="F1079" s="4">
        <f t="shared" si="81"/>
        <v>19.879999000000002</v>
      </c>
      <c r="G1079" s="4">
        <f t="shared" si="85"/>
        <v>22.869999</v>
      </c>
      <c r="H1079" s="1">
        <v>45064</v>
      </c>
      <c r="I1079" s="12">
        <f t="shared" si="82"/>
        <v>-27.260400000000008</v>
      </c>
      <c r="J1079" s="12">
        <f t="shared" si="83"/>
        <v>-21.267330693069297</v>
      </c>
      <c r="K1079" s="12">
        <f t="shared" si="84"/>
        <v>-9.4257465346534666</v>
      </c>
      <c r="L1079" s="7"/>
      <c r="M1079" s="7"/>
      <c r="N1079" s="7"/>
      <c r="O1079" s="7"/>
    </row>
    <row r="1080" spans="1:15" ht="15.75" x14ac:dyDescent="0.25">
      <c r="A1080" t="s">
        <v>1079</v>
      </c>
      <c r="B1080">
        <v>71.421400000000006</v>
      </c>
      <c r="C1080" s="1">
        <v>45065</v>
      </c>
      <c r="D1080" s="2">
        <v>19.600000000000001</v>
      </c>
      <c r="E1080" s="1">
        <v>45065</v>
      </c>
      <c r="F1080" s="4">
        <f t="shared" si="81"/>
        <v>19.600000000000001</v>
      </c>
      <c r="G1080" s="4">
        <f t="shared" si="85"/>
        <v>22.590000000000003</v>
      </c>
      <c r="H1080" s="1">
        <v>45065</v>
      </c>
      <c r="I1080" s="12">
        <f t="shared" si="82"/>
        <v>-28.578599999999998</v>
      </c>
      <c r="J1080" s="12">
        <f t="shared" si="83"/>
        <v>-22.376237623762375</v>
      </c>
      <c r="K1080" s="12">
        <f t="shared" si="84"/>
        <v>-10.534653465346523</v>
      </c>
      <c r="L1080" s="7"/>
      <c r="M1080" s="7"/>
      <c r="N1080" s="7"/>
      <c r="O1080" s="7"/>
    </row>
    <row r="1081" spans="1:15" ht="15.75" x14ac:dyDescent="0.25">
      <c r="A1081" t="s">
        <v>1080</v>
      </c>
      <c r="B1081">
        <v>72.888800000000003</v>
      </c>
      <c r="C1081" s="1">
        <v>45068</v>
      </c>
      <c r="D1081" s="2">
        <v>19.84</v>
      </c>
      <c r="E1081" s="1">
        <v>45068</v>
      </c>
      <c r="F1081" s="4">
        <f t="shared" si="81"/>
        <v>19.84</v>
      </c>
      <c r="G1081" s="4">
        <f t="shared" si="85"/>
        <v>22.83</v>
      </c>
      <c r="H1081" s="1">
        <v>45068</v>
      </c>
      <c r="I1081" s="12">
        <f t="shared" si="82"/>
        <v>-27.111200000000004</v>
      </c>
      <c r="J1081" s="12">
        <f t="shared" si="83"/>
        <v>-21.425742574257423</v>
      </c>
      <c r="K1081" s="12">
        <f t="shared" si="84"/>
        <v>-9.5841584158415927</v>
      </c>
      <c r="L1081" s="7"/>
      <c r="M1081" s="7"/>
      <c r="N1081" s="7"/>
      <c r="O1081" s="7"/>
    </row>
    <row r="1082" spans="1:15" ht="15.75" x14ac:dyDescent="0.25">
      <c r="A1082" t="s">
        <v>1081</v>
      </c>
      <c r="B1082">
        <v>71.623500000000007</v>
      </c>
      <c r="C1082" s="1">
        <v>45069</v>
      </c>
      <c r="D1082" s="2">
        <v>19.600000000000001</v>
      </c>
      <c r="E1082" s="1">
        <v>45069</v>
      </c>
      <c r="F1082" s="4">
        <f t="shared" si="81"/>
        <v>19.600000000000001</v>
      </c>
      <c r="G1082" s="4">
        <f t="shared" si="85"/>
        <v>22.590000000000003</v>
      </c>
      <c r="H1082" s="1">
        <v>45069</v>
      </c>
      <c r="I1082" s="12">
        <f t="shared" si="82"/>
        <v>-28.376499999999993</v>
      </c>
      <c r="J1082" s="12">
        <f t="shared" si="83"/>
        <v>-22.376237623762375</v>
      </c>
      <c r="K1082" s="12">
        <f t="shared" si="84"/>
        <v>-10.534653465346523</v>
      </c>
      <c r="L1082" s="7"/>
      <c r="M1082" s="7"/>
      <c r="N1082" s="7"/>
      <c r="O1082" s="7"/>
    </row>
    <row r="1083" spans="1:15" ht="15.75" x14ac:dyDescent="0.25">
      <c r="A1083" t="s">
        <v>1082</v>
      </c>
      <c r="B1083">
        <v>70.108099999999993</v>
      </c>
      <c r="C1083" s="1">
        <v>45070</v>
      </c>
      <c r="D1083" s="2">
        <v>19.309999000000001</v>
      </c>
      <c r="E1083" s="1">
        <v>45070</v>
      </c>
      <c r="F1083" s="4">
        <f t="shared" si="81"/>
        <v>19.309999000000001</v>
      </c>
      <c r="G1083" s="4">
        <f t="shared" si="85"/>
        <v>22.299999</v>
      </c>
      <c r="H1083" s="1">
        <v>45070</v>
      </c>
      <c r="I1083" s="12">
        <f t="shared" si="82"/>
        <v>-29.891900000000003</v>
      </c>
      <c r="J1083" s="12">
        <f t="shared" si="83"/>
        <v>-23.524756435643557</v>
      </c>
      <c r="K1083" s="12">
        <f t="shared" si="84"/>
        <v>-11.683172277227726</v>
      </c>
      <c r="L1083" s="7"/>
      <c r="M1083" s="7"/>
      <c r="N1083" s="7"/>
      <c r="O1083" s="7"/>
    </row>
    <row r="1084" spans="1:15" ht="15.75" x14ac:dyDescent="0.25">
      <c r="A1084" t="s">
        <v>1083</v>
      </c>
      <c r="B1084">
        <v>69.091800000000006</v>
      </c>
      <c r="C1084" s="1">
        <v>45071</v>
      </c>
      <c r="D1084" s="2">
        <v>18.969999000000001</v>
      </c>
      <c r="E1084" s="1">
        <v>45071</v>
      </c>
      <c r="F1084" s="4">
        <f t="shared" si="81"/>
        <v>18.969999000000001</v>
      </c>
      <c r="G1084" s="4">
        <f t="shared" si="85"/>
        <v>21.959999000000003</v>
      </c>
      <c r="H1084" s="1">
        <v>45071</v>
      </c>
      <c r="I1084" s="12">
        <f t="shared" si="82"/>
        <v>-30.908199999999997</v>
      </c>
      <c r="J1084" s="12">
        <f t="shared" si="83"/>
        <v>-24.871291089108905</v>
      </c>
      <c r="K1084" s="12">
        <f t="shared" si="84"/>
        <v>-13.029706930693052</v>
      </c>
      <c r="L1084" s="7"/>
      <c r="M1084" s="7"/>
      <c r="N1084" s="7"/>
      <c r="O1084" s="7"/>
    </row>
    <row r="1085" spans="1:15" ht="15.75" x14ac:dyDescent="0.25">
      <c r="A1085" t="s">
        <v>1084</v>
      </c>
      <c r="B1085">
        <v>68.758600000000001</v>
      </c>
      <c r="C1085" s="1">
        <v>45075</v>
      </c>
      <c r="D1085" s="2">
        <v>18.780000999999999</v>
      </c>
      <c r="E1085" s="1">
        <v>45075</v>
      </c>
      <c r="F1085" s="4">
        <f t="shared" si="81"/>
        <v>18.780000999999999</v>
      </c>
      <c r="G1085" s="4">
        <f t="shared" si="85"/>
        <v>21.770001000000001</v>
      </c>
      <c r="H1085" s="1">
        <v>45075</v>
      </c>
      <c r="I1085" s="12">
        <f t="shared" si="82"/>
        <v>-31.241399999999999</v>
      </c>
      <c r="J1085" s="12">
        <f t="shared" si="83"/>
        <v>-25.623758415841593</v>
      </c>
      <c r="K1085" s="12">
        <f t="shared" si="84"/>
        <v>-13.782174257425739</v>
      </c>
      <c r="L1085" s="7"/>
      <c r="M1085" s="7"/>
      <c r="N1085" s="7"/>
      <c r="O1085" s="7"/>
    </row>
    <row r="1086" spans="1:15" ht="15.75" x14ac:dyDescent="0.25">
      <c r="A1086" t="s">
        <v>1085</v>
      </c>
      <c r="B1086">
        <v>68.990600000000001</v>
      </c>
      <c r="C1086" s="1">
        <v>45076</v>
      </c>
      <c r="D1086" s="2">
        <v>18.82</v>
      </c>
      <c r="E1086" s="1">
        <v>45076</v>
      </c>
      <c r="F1086" s="4">
        <f t="shared" si="81"/>
        <v>18.82</v>
      </c>
      <c r="G1086" s="4">
        <f>F1086+3.09</f>
        <v>21.91</v>
      </c>
      <c r="H1086" s="1">
        <v>45076</v>
      </c>
      <c r="I1086" s="12">
        <f t="shared" si="82"/>
        <v>-31.009399999999999</v>
      </c>
      <c r="J1086" s="12">
        <f t="shared" si="83"/>
        <v>-25.465346534653467</v>
      </c>
      <c r="K1086" s="12">
        <f t="shared" si="84"/>
        <v>-13.227722772277229</v>
      </c>
      <c r="L1086" s="7"/>
      <c r="M1086" s="7"/>
      <c r="N1086" s="7"/>
      <c r="O1086" s="7"/>
    </row>
    <row r="1087" spans="1:15" ht="15.75" x14ac:dyDescent="0.25">
      <c r="A1087" t="s">
        <v>1086</v>
      </c>
      <c r="B1087">
        <v>67.768000000000001</v>
      </c>
      <c r="C1087" s="1">
        <v>45077</v>
      </c>
      <c r="D1087" s="2">
        <v>18.48</v>
      </c>
      <c r="E1087" s="1">
        <v>45077</v>
      </c>
      <c r="F1087" s="4">
        <f t="shared" si="81"/>
        <v>18.48</v>
      </c>
      <c r="G1087" s="4">
        <f t="shared" ref="G1087:G1142" si="86">F1087+3.09</f>
        <v>21.57</v>
      </c>
      <c r="H1087" s="1">
        <v>45077</v>
      </c>
      <c r="I1087" s="12">
        <f t="shared" si="82"/>
        <v>-32.231999999999992</v>
      </c>
      <c r="J1087" s="12">
        <f t="shared" si="83"/>
        <v>-26.811881188118814</v>
      </c>
      <c r="K1087" s="12">
        <f t="shared" si="84"/>
        <v>-14.574257425742577</v>
      </c>
      <c r="L1087" s="7"/>
      <c r="M1087" s="7"/>
      <c r="N1087" s="7"/>
      <c r="O1087" s="7"/>
    </row>
    <row r="1088" spans="1:15" ht="15.75" x14ac:dyDescent="0.25">
      <c r="A1088" t="s">
        <v>1087</v>
      </c>
      <c r="B1088">
        <v>68.319900000000004</v>
      </c>
      <c r="C1088" s="1">
        <v>45078</v>
      </c>
      <c r="D1088" s="2">
        <v>18.43</v>
      </c>
      <c r="E1088" s="1">
        <v>45078</v>
      </c>
      <c r="F1088" s="4">
        <f t="shared" si="81"/>
        <v>18.43</v>
      </c>
      <c r="G1088" s="4">
        <f t="shared" si="86"/>
        <v>21.52</v>
      </c>
      <c r="H1088" s="1">
        <v>45078</v>
      </c>
      <c r="I1088" s="12">
        <f t="shared" si="82"/>
        <v>-31.680099999999999</v>
      </c>
      <c r="J1088" s="12">
        <f t="shared" si="83"/>
        <v>-27.009900990099013</v>
      </c>
      <c r="K1088" s="12">
        <f t="shared" si="84"/>
        <v>-14.772277227722775</v>
      </c>
      <c r="L1088" s="7"/>
      <c r="M1088" s="7"/>
      <c r="N1088" s="7"/>
      <c r="O1088" s="7"/>
    </row>
    <row r="1089" spans="1:15" ht="15.75" x14ac:dyDescent="0.25">
      <c r="A1089" t="s">
        <v>1088</v>
      </c>
      <c r="B1089">
        <v>70.581400000000002</v>
      </c>
      <c r="C1089" s="1">
        <v>45079</v>
      </c>
      <c r="D1089" s="2">
        <v>19.190000999999999</v>
      </c>
      <c r="E1089" s="1">
        <v>45079</v>
      </c>
      <c r="F1089" s="4">
        <f t="shared" si="81"/>
        <v>19.190000999999999</v>
      </c>
      <c r="G1089" s="4">
        <f t="shared" si="86"/>
        <v>22.280000999999999</v>
      </c>
      <c r="H1089" s="1">
        <v>45079</v>
      </c>
      <c r="I1089" s="12">
        <f t="shared" si="82"/>
        <v>-29.418599999999994</v>
      </c>
      <c r="J1089" s="12">
        <f t="shared" si="83"/>
        <v>-23.999996039603964</v>
      </c>
      <c r="K1089" s="12">
        <f t="shared" si="84"/>
        <v>-11.762372277227728</v>
      </c>
      <c r="L1089" s="7"/>
      <c r="M1089" s="7"/>
      <c r="N1089" s="7"/>
      <c r="O1089" s="7"/>
    </row>
    <row r="1090" spans="1:15" ht="15.75" x14ac:dyDescent="0.25">
      <c r="A1090" t="s">
        <v>1089</v>
      </c>
      <c r="B1090">
        <v>70.926900000000003</v>
      </c>
      <c r="C1090" s="1">
        <v>45082</v>
      </c>
      <c r="D1090" s="2">
        <v>19.350000000000001</v>
      </c>
      <c r="E1090" s="1">
        <v>45082</v>
      </c>
      <c r="F1090" s="4">
        <f t="shared" si="81"/>
        <v>19.350000000000001</v>
      </c>
      <c r="G1090" s="4">
        <f t="shared" si="86"/>
        <v>22.44</v>
      </c>
      <c r="H1090" s="1">
        <v>45082</v>
      </c>
      <c r="I1090" s="12">
        <f t="shared" si="82"/>
        <v>-29.073099999999997</v>
      </c>
      <c r="J1090" s="12">
        <f t="shared" si="83"/>
        <v>-23.366336633663366</v>
      </c>
      <c r="K1090" s="12">
        <f t="shared" si="84"/>
        <v>-11.128712871287128</v>
      </c>
      <c r="L1090" s="7"/>
      <c r="M1090" s="7"/>
      <c r="N1090" s="7"/>
      <c r="O1090" s="7"/>
    </row>
    <row r="1091" spans="1:15" ht="15.75" x14ac:dyDescent="0.25">
      <c r="A1091" t="s">
        <v>1090</v>
      </c>
      <c r="B1091">
        <v>71.337599999999995</v>
      </c>
      <c r="C1091" s="1">
        <v>45083</v>
      </c>
      <c r="D1091" s="2">
        <v>19.309999000000001</v>
      </c>
      <c r="E1091" s="1">
        <v>45083</v>
      </c>
      <c r="F1091" s="4">
        <f t="shared" ref="F1091:F1142" si="87">D1091</f>
        <v>19.309999000000001</v>
      </c>
      <c r="G1091" s="4">
        <f t="shared" si="86"/>
        <v>22.399999000000001</v>
      </c>
      <c r="H1091" s="1">
        <v>45083</v>
      </c>
      <c r="I1091" s="12">
        <f t="shared" si="82"/>
        <v>-28.662400000000009</v>
      </c>
      <c r="J1091" s="12">
        <f t="shared" si="83"/>
        <v>-23.524756435643557</v>
      </c>
      <c r="K1091" s="12">
        <f t="shared" si="84"/>
        <v>-11.287132673267319</v>
      </c>
      <c r="L1091" s="7"/>
      <c r="M1091" s="7"/>
      <c r="N1091" s="7"/>
      <c r="O1091" s="7"/>
    </row>
    <row r="1092" spans="1:15" ht="15.75" x14ac:dyDescent="0.25">
      <c r="A1092" t="s">
        <v>1091</v>
      </c>
      <c r="B1092">
        <v>71.294200000000004</v>
      </c>
      <c r="C1092" s="1">
        <v>45084</v>
      </c>
      <c r="D1092" s="2">
        <v>19.489999999999998</v>
      </c>
      <c r="E1092" s="1">
        <v>45084</v>
      </c>
      <c r="F1092" s="4">
        <f t="shared" si="87"/>
        <v>19.489999999999998</v>
      </c>
      <c r="G1092" s="4">
        <f t="shared" si="86"/>
        <v>22.58</v>
      </c>
      <c r="H1092" s="1">
        <v>45084</v>
      </c>
      <c r="I1092" s="12">
        <f t="shared" ref="I1092:I1141" si="88">(B1092/$B$2-1)*100</f>
        <v>-28.705799999999993</v>
      </c>
      <c r="J1092" s="12">
        <f t="shared" ref="J1092:J1141" si="89">(D1092/$D$2-1)*100</f>
        <v>-22.811881188118821</v>
      </c>
      <c r="K1092" s="12">
        <f t="shared" ref="K1092:K1141" si="90">(G1092/$G$2-1)*100</f>
        <v>-10.574257425742584</v>
      </c>
      <c r="L1092" s="7"/>
      <c r="M1092" s="7"/>
      <c r="N1092" s="7"/>
      <c r="O1092" s="7"/>
    </row>
    <row r="1093" spans="1:15" ht="15.75" x14ac:dyDescent="0.25">
      <c r="A1093" t="s">
        <v>1092</v>
      </c>
      <c r="B1093">
        <v>71.928299999999993</v>
      </c>
      <c r="C1093" s="1">
        <v>45085</v>
      </c>
      <c r="D1093" s="2">
        <v>19.549999</v>
      </c>
      <c r="E1093" s="1">
        <v>45085</v>
      </c>
      <c r="F1093" s="4">
        <f t="shared" si="87"/>
        <v>19.549999</v>
      </c>
      <c r="G1093" s="4">
        <f t="shared" si="86"/>
        <v>22.639999</v>
      </c>
      <c r="H1093" s="1">
        <v>45085</v>
      </c>
      <c r="I1093" s="12">
        <f t="shared" si="88"/>
        <v>-28.071700000000011</v>
      </c>
      <c r="J1093" s="12">
        <f t="shared" si="89"/>
        <v>-22.574261386138616</v>
      </c>
      <c r="K1093" s="12">
        <f t="shared" si="90"/>
        <v>-10.336637623762378</v>
      </c>
      <c r="L1093" s="7"/>
      <c r="M1093" s="7"/>
      <c r="N1093" s="7"/>
      <c r="O1093" s="7"/>
    </row>
    <row r="1094" spans="1:15" ht="15.75" x14ac:dyDescent="0.25">
      <c r="A1094" t="s">
        <v>1093</v>
      </c>
      <c r="B1094">
        <v>72.718000000000004</v>
      </c>
      <c r="C1094" s="1">
        <v>45086</v>
      </c>
      <c r="D1094" s="2">
        <v>19.66</v>
      </c>
      <c r="E1094" s="1">
        <v>45086</v>
      </c>
      <c r="F1094" s="4">
        <f t="shared" si="87"/>
        <v>19.66</v>
      </c>
      <c r="G1094" s="4">
        <f t="shared" si="86"/>
        <v>22.75</v>
      </c>
      <c r="H1094" s="1">
        <v>45086</v>
      </c>
      <c r="I1094" s="12">
        <f t="shared" si="88"/>
        <v>-27.281999999999996</v>
      </c>
      <c r="J1094" s="12">
        <f t="shared" si="89"/>
        <v>-22.138613861386137</v>
      </c>
      <c r="K1094" s="12">
        <f t="shared" si="90"/>
        <v>-9.9009900990098991</v>
      </c>
      <c r="L1094" s="7"/>
      <c r="M1094" s="7"/>
      <c r="N1094" s="7"/>
      <c r="O1094" s="7"/>
    </row>
    <row r="1095" spans="1:15" ht="15.75" x14ac:dyDescent="0.25">
      <c r="A1095" t="s">
        <v>1094</v>
      </c>
      <c r="B1095">
        <v>73.063199999999995</v>
      </c>
      <c r="C1095" s="1">
        <v>45089</v>
      </c>
      <c r="D1095" s="2">
        <v>19.700001</v>
      </c>
      <c r="E1095" s="1">
        <v>45089</v>
      </c>
      <c r="F1095" s="4">
        <f t="shared" si="87"/>
        <v>19.700001</v>
      </c>
      <c r="G1095" s="4">
        <f t="shared" si="86"/>
        <v>22.790001</v>
      </c>
      <c r="H1095" s="1">
        <v>45089</v>
      </c>
      <c r="I1095" s="12">
        <f t="shared" si="88"/>
        <v>-26.936800000000005</v>
      </c>
      <c r="J1095" s="12">
        <f t="shared" si="89"/>
        <v>-21.980194059405946</v>
      </c>
      <c r="K1095" s="12">
        <f t="shared" si="90"/>
        <v>-9.7425702970297063</v>
      </c>
      <c r="L1095" s="7"/>
      <c r="M1095" s="7"/>
      <c r="N1095" s="7"/>
      <c r="O1095" s="7"/>
    </row>
    <row r="1096" spans="1:15" ht="15.75" x14ac:dyDescent="0.25">
      <c r="A1096" t="s">
        <v>1095</v>
      </c>
      <c r="B1096">
        <v>73.948800000000006</v>
      </c>
      <c r="C1096" s="1">
        <v>45090</v>
      </c>
      <c r="D1096" s="2">
        <v>19.829999999999998</v>
      </c>
      <c r="E1096" s="1">
        <v>45090</v>
      </c>
      <c r="F1096" s="4">
        <f t="shared" si="87"/>
        <v>19.829999999999998</v>
      </c>
      <c r="G1096" s="4">
        <f t="shared" si="86"/>
        <v>22.919999999999998</v>
      </c>
      <c r="H1096" s="1">
        <v>45090</v>
      </c>
      <c r="I1096" s="12">
        <f t="shared" si="88"/>
        <v>-26.051199999999998</v>
      </c>
      <c r="J1096" s="12">
        <f t="shared" si="89"/>
        <v>-21.465346534653474</v>
      </c>
      <c r="K1096" s="12">
        <f t="shared" si="90"/>
        <v>-9.2277227722772359</v>
      </c>
      <c r="L1096" s="7"/>
      <c r="M1096" s="7"/>
      <c r="N1096" s="7"/>
      <c r="O1096" s="7"/>
    </row>
    <row r="1097" spans="1:15" ht="15.75" x14ac:dyDescent="0.25">
      <c r="A1097" t="s">
        <v>1096</v>
      </c>
      <c r="B1097">
        <v>74.395700000000005</v>
      </c>
      <c r="C1097" s="1">
        <v>45091</v>
      </c>
      <c r="D1097" s="2">
        <v>19.700001</v>
      </c>
      <c r="E1097" s="1">
        <v>45091</v>
      </c>
      <c r="F1097" s="4">
        <f t="shared" si="87"/>
        <v>19.700001</v>
      </c>
      <c r="G1097" s="4">
        <f t="shared" si="86"/>
        <v>22.790001</v>
      </c>
      <c r="H1097" s="1">
        <v>45091</v>
      </c>
      <c r="I1097" s="12">
        <f t="shared" si="88"/>
        <v>-25.604299999999991</v>
      </c>
      <c r="J1097" s="12">
        <f t="shared" si="89"/>
        <v>-21.980194059405946</v>
      </c>
      <c r="K1097" s="12">
        <f t="shared" si="90"/>
        <v>-9.7425702970297063</v>
      </c>
      <c r="L1097" s="7"/>
      <c r="M1097" s="7"/>
      <c r="N1097" s="7"/>
      <c r="O1097" s="7"/>
    </row>
    <row r="1098" spans="1:15" ht="15.75" x14ac:dyDescent="0.25">
      <c r="A1098" t="s">
        <v>1097</v>
      </c>
      <c r="B1098">
        <v>76.318100000000001</v>
      </c>
      <c r="C1098" s="1">
        <v>45092</v>
      </c>
      <c r="D1098" s="2">
        <v>20.139999</v>
      </c>
      <c r="E1098" s="1">
        <v>45092</v>
      </c>
      <c r="F1098" s="4">
        <f t="shared" si="87"/>
        <v>20.139999</v>
      </c>
      <c r="G1098" s="4">
        <f t="shared" si="86"/>
        <v>23.229998999999999</v>
      </c>
      <c r="H1098" s="1">
        <v>45092</v>
      </c>
      <c r="I1098" s="12">
        <f t="shared" si="88"/>
        <v>-23.681899999999999</v>
      </c>
      <c r="J1098" s="12">
        <f t="shared" si="89"/>
        <v>-20.237627722772277</v>
      </c>
      <c r="K1098" s="12">
        <f t="shared" si="90"/>
        <v>-8.0000039603960396</v>
      </c>
      <c r="L1098" s="7"/>
      <c r="M1098" s="7"/>
      <c r="N1098" s="7"/>
      <c r="O1098" s="7"/>
    </row>
    <row r="1099" spans="1:15" ht="15.75" x14ac:dyDescent="0.25">
      <c r="A1099" t="s">
        <v>1098</v>
      </c>
      <c r="B1099">
        <v>76.868799999999993</v>
      </c>
      <c r="C1099" s="1">
        <v>45093</v>
      </c>
      <c r="D1099" s="2">
        <v>20.34</v>
      </c>
      <c r="E1099" s="1">
        <v>45093</v>
      </c>
      <c r="F1099" s="4">
        <f t="shared" si="87"/>
        <v>20.34</v>
      </c>
      <c r="G1099" s="4">
        <f t="shared" si="86"/>
        <v>23.43</v>
      </c>
      <c r="H1099" s="1">
        <v>45093</v>
      </c>
      <c r="I1099" s="12">
        <f t="shared" si="88"/>
        <v>-23.131200000000007</v>
      </c>
      <c r="J1099" s="12">
        <f t="shared" si="89"/>
        <v>-19.445544554455441</v>
      </c>
      <c r="K1099" s="12">
        <f t="shared" si="90"/>
        <v>-7.2079207920792143</v>
      </c>
      <c r="L1099" s="7"/>
      <c r="M1099" s="7"/>
      <c r="N1099" s="7"/>
      <c r="O1099" s="7"/>
    </row>
    <row r="1100" spans="1:15" ht="15.75" x14ac:dyDescent="0.25">
      <c r="A1100" t="s">
        <v>1099</v>
      </c>
      <c r="B1100">
        <v>76.125500000000002</v>
      </c>
      <c r="C1100" s="1">
        <v>45096</v>
      </c>
      <c r="D1100" s="2">
        <v>20.200001</v>
      </c>
      <c r="E1100" s="1">
        <v>45096</v>
      </c>
      <c r="F1100" s="4">
        <f t="shared" si="87"/>
        <v>20.200001</v>
      </c>
      <c r="G1100" s="4">
        <f t="shared" si="86"/>
        <v>23.290001</v>
      </c>
      <c r="H1100" s="1">
        <v>45096</v>
      </c>
      <c r="I1100" s="12">
        <f t="shared" si="88"/>
        <v>-23.874499999999998</v>
      </c>
      <c r="J1100" s="12">
        <f t="shared" si="89"/>
        <v>-19.999996039603964</v>
      </c>
      <c r="K1100" s="12">
        <f t="shared" si="90"/>
        <v>-7.7623722772277244</v>
      </c>
      <c r="L1100" s="7"/>
      <c r="M1100" s="7"/>
      <c r="N1100" s="7"/>
      <c r="O1100" s="7"/>
    </row>
    <row r="1101" spans="1:15" ht="15.75" x14ac:dyDescent="0.25">
      <c r="A1101" t="s">
        <v>1100</v>
      </c>
      <c r="B1101">
        <v>74.401600000000002</v>
      </c>
      <c r="C1101" s="1">
        <v>45097</v>
      </c>
      <c r="D1101" s="2">
        <v>19.920000000000002</v>
      </c>
      <c r="E1101" s="1">
        <v>45097</v>
      </c>
      <c r="F1101" s="4">
        <f t="shared" si="87"/>
        <v>19.920000000000002</v>
      </c>
      <c r="G1101" s="4">
        <f t="shared" si="86"/>
        <v>23.01</v>
      </c>
      <c r="H1101" s="1">
        <v>45097</v>
      </c>
      <c r="I1101" s="12">
        <f t="shared" si="88"/>
        <v>-25.598399999999998</v>
      </c>
      <c r="J1101" s="12">
        <f t="shared" si="89"/>
        <v>-21.108910891089106</v>
      </c>
      <c r="K1101" s="12">
        <f t="shared" si="90"/>
        <v>-8.8712871287128685</v>
      </c>
      <c r="L1101" s="7"/>
      <c r="M1101" s="7"/>
      <c r="N1101" s="7"/>
      <c r="O1101" s="7"/>
    </row>
    <row r="1102" spans="1:15" ht="15.75" x14ac:dyDescent="0.25">
      <c r="A1102" t="s">
        <v>1101</v>
      </c>
      <c r="B1102">
        <v>72.694500000000005</v>
      </c>
      <c r="C1102" s="1">
        <v>45098</v>
      </c>
      <c r="D1102" s="2">
        <v>19.549999</v>
      </c>
      <c r="E1102" s="1">
        <v>45098</v>
      </c>
      <c r="F1102" s="4">
        <f t="shared" si="87"/>
        <v>19.549999</v>
      </c>
      <c r="G1102" s="4">
        <f t="shared" si="86"/>
        <v>22.639999</v>
      </c>
      <c r="H1102" s="1">
        <v>45098</v>
      </c>
      <c r="I1102" s="12">
        <f t="shared" si="88"/>
        <v>-27.305499999999995</v>
      </c>
      <c r="J1102" s="12">
        <f t="shared" si="89"/>
        <v>-22.574261386138616</v>
      </c>
      <c r="K1102" s="12">
        <f t="shared" si="90"/>
        <v>-10.336637623762378</v>
      </c>
      <c r="L1102" s="7"/>
      <c r="M1102" s="7"/>
      <c r="N1102" s="7"/>
      <c r="O1102" s="7"/>
    </row>
    <row r="1103" spans="1:15" ht="15.75" x14ac:dyDescent="0.25">
      <c r="A1103" t="s">
        <v>1102</v>
      </c>
      <c r="B1103">
        <v>71.026700000000005</v>
      </c>
      <c r="C1103" s="1">
        <v>45100</v>
      </c>
      <c r="D1103" s="2">
        <v>19.219999000000001</v>
      </c>
      <c r="E1103" s="1">
        <v>45100</v>
      </c>
      <c r="F1103" s="4">
        <f t="shared" si="87"/>
        <v>19.219999000000001</v>
      </c>
      <c r="G1103" s="4">
        <f t="shared" si="86"/>
        <v>22.309999000000001</v>
      </c>
      <c r="H1103" s="1">
        <v>45100</v>
      </c>
      <c r="I1103" s="12">
        <f t="shared" si="88"/>
        <v>-28.973299999999991</v>
      </c>
      <c r="J1103" s="12">
        <f t="shared" si="89"/>
        <v>-23.881192079207914</v>
      </c>
      <c r="K1103" s="12">
        <f t="shared" si="90"/>
        <v>-11.643568316831676</v>
      </c>
      <c r="L1103" s="7"/>
      <c r="M1103" s="7"/>
      <c r="N1103" s="7"/>
      <c r="O1103" s="7"/>
    </row>
    <row r="1104" spans="1:15" ht="15.75" x14ac:dyDescent="0.25">
      <c r="A1104" t="s">
        <v>1103</v>
      </c>
      <c r="B1104">
        <v>70.4375</v>
      </c>
      <c r="C1104" s="1">
        <v>45103</v>
      </c>
      <c r="D1104" s="2">
        <v>19.149999999999999</v>
      </c>
      <c r="E1104" s="1">
        <v>45103</v>
      </c>
      <c r="F1104" s="4">
        <f t="shared" si="87"/>
        <v>19.149999999999999</v>
      </c>
      <c r="G1104" s="4">
        <f t="shared" si="86"/>
        <v>22.24</v>
      </c>
      <c r="H1104" s="1">
        <v>45103</v>
      </c>
      <c r="I1104" s="12">
        <f t="shared" si="88"/>
        <v>-29.562500000000004</v>
      </c>
      <c r="J1104" s="12">
        <f t="shared" si="89"/>
        <v>-24.158415841584169</v>
      </c>
      <c r="K1104" s="12">
        <f t="shared" si="90"/>
        <v>-11.920792079207931</v>
      </c>
      <c r="L1104" s="7"/>
      <c r="M1104" s="7"/>
      <c r="N1104" s="7"/>
      <c r="O1104" s="7"/>
    </row>
    <row r="1105" spans="1:15" ht="15.75" x14ac:dyDescent="0.25">
      <c r="A1105" t="s">
        <v>1104</v>
      </c>
      <c r="B1105">
        <v>72.082599999999999</v>
      </c>
      <c r="C1105" s="1">
        <v>45104</v>
      </c>
      <c r="D1105" s="2">
        <v>19.48</v>
      </c>
      <c r="E1105" s="1">
        <v>45104</v>
      </c>
      <c r="F1105" s="4">
        <f t="shared" si="87"/>
        <v>19.48</v>
      </c>
      <c r="G1105" s="4">
        <f t="shared" si="86"/>
        <v>22.57</v>
      </c>
      <c r="H1105" s="1">
        <v>45104</v>
      </c>
      <c r="I1105" s="12">
        <f t="shared" si="88"/>
        <v>-27.917400000000004</v>
      </c>
      <c r="J1105" s="12">
        <f t="shared" si="89"/>
        <v>-22.85148514851485</v>
      </c>
      <c r="K1105" s="12">
        <f t="shared" si="90"/>
        <v>-10.613861386138613</v>
      </c>
      <c r="L1105" s="7"/>
      <c r="M1105" s="7"/>
      <c r="N1105" s="7"/>
      <c r="O1105" s="7"/>
    </row>
    <row r="1106" spans="1:15" ht="15.75" x14ac:dyDescent="0.25">
      <c r="A1106" t="s">
        <v>1105</v>
      </c>
      <c r="B1106">
        <v>71.901700000000005</v>
      </c>
      <c r="C1106" s="1">
        <v>45105</v>
      </c>
      <c r="D1106" s="2">
        <v>19.530000999999999</v>
      </c>
      <c r="E1106" s="1">
        <v>45105</v>
      </c>
      <c r="F1106" s="4">
        <f t="shared" si="87"/>
        <v>19.530000999999999</v>
      </c>
      <c r="G1106" s="4">
        <f t="shared" si="86"/>
        <v>22.620000999999998</v>
      </c>
      <c r="H1106" s="1">
        <v>45105</v>
      </c>
      <c r="I1106" s="12">
        <f t="shared" si="88"/>
        <v>-28.098299999999998</v>
      </c>
      <c r="J1106" s="12">
        <f t="shared" si="89"/>
        <v>-22.653461386138616</v>
      </c>
      <c r="K1106" s="12">
        <f t="shared" si="90"/>
        <v>-10.41583762376238</v>
      </c>
      <c r="L1106" s="7"/>
      <c r="M1106" s="7"/>
      <c r="N1106" s="7"/>
      <c r="O1106" s="7"/>
    </row>
    <row r="1107" spans="1:15" ht="15.75" x14ac:dyDescent="0.25">
      <c r="A1107" t="s">
        <v>1106</v>
      </c>
      <c r="B1107">
        <v>70.867000000000004</v>
      </c>
      <c r="C1107" s="1">
        <v>45106</v>
      </c>
      <c r="D1107" s="2">
        <v>19.27</v>
      </c>
      <c r="E1107" s="1">
        <v>45106</v>
      </c>
      <c r="F1107" s="4">
        <f t="shared" si="87"/>
        <v>19.27</v>
      </c>
      <c r="G1107" s="4">
        <f t="shared" si="86"/>
        <v>22.36</v>
      </c>
      <c r="H1107" s="1">
        <v>45106</v>
      </c>
      <c r="I1107" s="12">
        <f t="shared" si="88"/>
        <v>-29.132999999999999</v>
      </c>
      <c r="J1107" s="12">
        <f t="shared" si="89"/>
        <v>-23.683168316831683</v>
      </c>
      <c r="K1107" s="12">
        <f t="shared" si="90"/>
        <v>-11.445544554455445</v>
      </c>
      <c r="L1107" s="7"/>
      <c r="M1107" s="7"/>
      <c r="N1107" s="7"/>
      <c r="O1107" s="7"/>
    </row>
    <row r="1108" spans="1:15" ht="15.75" x14ac:dyDescent="0.25">
      <c r="A1108" t="s">
        <v>1107</v>
      </c>
      <c r="B1108">
        <v>71.165700000000001</v>
      </c>
      <c r="C1108" s="1">
        <v>45107</v>
      </c>
      <c r="D1108" s="2">
        <v>19.25</v>
      </c>
      <c r="E1108" s="1">
        <v>45107</v>
      </c>
      <c r="F1108" s="4">
        <f t="shared" si="87"/>
        <v>19.25</v>
      </c>
      <c r="G1108" s="4">
        <f t="shared" si="86"/>
        <v>22.34</v>
      </c>
      <c r="H1108" s="1">
        <v>45107</v>
      </c>
      <c r="I1108" s="12">
        <f t="shared" si="88"/>
        <v>-28.834300000000002</v>
      </c>
      <c r="J1108" s="12">
        <f t="shared" si="89"/>
        <v>-23.762376237623762</v>
      </c>
      <c r="K1108" s="12">
        <f t="shared" si="90"/>
        <v>-11.524752475247524</v>
      </c>
      <c r="L1108" s="7"/>
      <c r="M1108" s="7"/>
      <c r="N1108" s="7"/>
      <c r="O1108" s="7"/>
    </row>
    <row r="1109" spans="1:15" ht="15.75" x14ac:dyDescent="0.25">
      <c r="A1109" t="s">
        <v>1108</v>
      </c>
      <c r="B1109">
        <v>72.941800000000001</v>
      </c>
      <c r="C1109" s="1">
        <v>45110</v>
      </c>
      <c r="D1109" s="2">
        <v>19.639999</v>
      </c>
      <c r="E1109" s="1">
        <v>45110</v>
      </c>
      <c r="F1109" s="4">
        <f t="shared" si="87"/>
        <v>19.639999</v>
      </c>
      <c r="G1109" s="4">
        <f t="shared" si="86"/>
        <v>22.729998999999999</v>
      </c>
      <c r="H1109" s="1">
        <v>45110</v>
      </c>
      <c r="I1109" s="12">
        <f t="shared" si="88"/>
        <v>-27.058199999999999</v>
      </c>
      <c r="J1109" s="12">
        <f t="shared" si="89"/>
        <v>-22.217825742574259</v>
      </c>
      <c r="K1109" s="12">
        <f t="shared" si="90"/>
        <v>-9.9802019801980215</v>
      </c>
      <c r="L1109" s="7"/>
      <c r="M1109" s="7"/>
      <c r="N1109" s="7"/>
      <c r="O1109" s="7"/>
    </row>
    <row r="1110" spans="1:15" ht="15.75" x14ac:dyDescent="0.25">
      <c r="A1110" t="s">
        <v>1109</v>
      </c>
      <c r="B1110">
        <v>73.210400000000007</v>
      </c>
      <c r="C1110" s="1">
        <v>45111</v>
      </c>
      <c r="D1110" s="2">
        <v>19.760000000000002</v>
      </c>
      <c r="E1110" s="1">
        <v>45111</v>
      </c>
      <c r="F1110" s="4">
        <f t="shared" si="87"/>
        <v>19.760000000000002</v>
      </c>
      <c r="G1110" s="4">
        <f t="shared" si="86"/>
        <v>22.85</v>
      </c>
      <c r="H1110" s="1">
        <v>45111</v>
      </c>
      <c r="I1110" s="12">
        <f t="shared" si="88"/>
        <v>-26.789599999999993</v>
      </c>
      <c r="J1110" s="12">
        <f t="shared" si="89"/>
        <v>-21.742574257425741</v>
      </c>
      <c r="K1110" s="12">
        <f t="shared" si="90"/>
        <v>-9.5049504950495027</v>
      </c>
      <c r="L1110" s="7"/>
      <c r="M1110" s="7"/>
      <c r="N1110" s="7"/>
      <c r="O1110" s="7"/>
    </row>
    <row r="1111" spans="1:15" ht="15.75" x14ac:dyDescent="0.25">
      <c r="A1111" t="s">
        <v>1110</v>
      </c>
      <c r="B1111">
        <v>72.333399999999997</v>
      </c>
      <c r="C1111" s="1">
        <v>45112</v>
      </c>
      <c r="D1111" s="2">
        <v>19.469999000000001</v>
      </c>
      <c r="E1111" s="1">
        <v>45112</v>
      </c>
      <c r="F1111" s="4">
        <f t="shared" si="87"/>
        <v>19.469999000000001</v>
      </c>
      <c r="G1111" s="4">
        <f t="shared" si="86"/>
        <v>22.559999000000001</v>
      </c>
      <c r="H1111" s="1">
        <v>45112</v>
      </c>
      <c r="I1111" s="12">
        <f t="shared" si="88"/>
        <v>-27.66660000000001</v>
      </c>
      <c r="J1111" s="12">
        <f t="shared" si="89"/>
        <v>-22.891093069306923</v>
      </c>
      <c r="K1111" s="12">
        <f t="shared" si="90"/>
        <v>-10.653469306930685</v>
      </c>
      <c r="L1111" s="7"/>
      <c r="M1111" s="7"/>
      <c r="N1111" s="7"/>
      <c r="O1111" s="7"/>
    </row>
    <row r="1112" spans="1:15" ht="15.75" x14ac:dyDescent="0.25">
      <c r="A1112" t="s">
        <v>1111</v>
      </c>
      <c r="B1112">
        <v>70.805499999999995</v>
      </c>
      <c r="C1112" s="1">
        <v>45113</v>
      </c>
      <c r="D1112" s="2">
        <v>19.02</v>
      </c>
      <c r="E1112" s="1">
        <v>45113</v>
      </c>
      <c r="F1112" s="4">
        <f t="shared" si="87"/>
        <v>19.02</v>
      </c>
      <c r="G1112" s="4">
        <f t="shared" si="86"/>
        <v>22.11</v>
      </c>
      <c r="H1112" s="1">
        <v>45113</v>
      </c>
      <c r="I1112" s="12">
        <f t="shared" si="88"/>
        <v>-29.194500000000001</v>
      </c>
      <c r="J1112" s="12">
        <f t="shared" si="89"/>
        <v>-24.673267326732674</v>
      </c>
      <c r="K1112" s="12">
        <f t="shared" si="90"/>
        <v>-12.435643564356436</v>
      </c>
      <c r="L1112" s="7"/>
      <c r="M1112" s="7"/>
      <c r="N1112" s="7"/>
      <c r="O1112" s="7"/>
    </row>
    <row r="1113" spans="1:15" ht="15.75" x14ac:dyDescent="0.25">
      <c r="A1113" t="s">
        <v>1112</v>
      </c>
      <c r="B1113">
        <v>71.008099999999999</v>
      </c>
      <c r="C1113" s="1">
        <v>45114</v>
      </c>
      <c r="D1113" s="2">
        <v>18.860001</v>
      </c>
      <c r="E1113" s="1">
        <v>45114</v>
      </c>
      <c r="F1113" s="4">
        <f t="shared" si="87"/>
        <v>18.860001</v>
      </c>
      <c r="G1113" s="4">
        <f t="shared" si="86"/>
        <v>21.950001</v>
      </c>
      <c r="H1113" s="1">
        <v>45114</v>
      </c>
      <c r="I1113" s="12">
        <f t="shared" si="88"/>
        <v>-28.991900000000005</v>
      </c>
      <c r="J1113" s="12">
        <f t="shared" si="89"/>
        <v>-25.306926732673261</v>
      </c>
      <c r="K1113" s="12">
        <f t="shared" si="90"/>
        <v>-13.069302970297025</v>
      </c>
      <c r="L1113" s="7"/>
      <c r="M1113" s="7"/>
      <c r="N1113" s="7"/>
      <c r="O1113" s="7"/>
    </row>
    <row r="1114" spans="1:15" ht="15.75" x14ac:dyDescent="0.25">
      <c r="A1114" t="s">
        <v>1113</v>
      </c>
      <c r="B1114">
        <v>71.332400000000007</v>
      </c>
      <c r="C1114" s="1">
        <v>45117</v>
      </c>
      <c r="D1114" s="2">
        <v>18.98</v>
      </c>
      <c r="E1114" s="1">
        <v>45117</v>
      </c>
      <c r="F1114" s="4">
        <f t="shared" si="87"/>
        <v>18.98</v>
      </c>
      <c r="G1114" s="4">
        <f t="shared" si="86"/>
        <v>22.07</v>
      </c>
      <c r="H1114" s="1">
        <v>45117</v>
      </c>
      <c r="I1114" s="12">
        <f t="shared" si="88"/>
        <v>-28.667599999999993</v>
      </c>
      <c r="J1114" s="12">
        <f t="shared" si="89"/>
        <v>-24.831683168316832</v>
      </c>
      <c r="K1114" s="12">
        <f t="shared" si="90"/>
        <v>-12.594059405940595</v>
      </c>
      <c r="L1114" s="7"/>
      <c r="M1114" s="7"/>
      <c r="N1114" s="7"/>
      <c r="O1114" s="7"/>
    </row>
    <row r="1115" spans="1:15" ht="15.75" x14ac:dyDescent="0.25">
      <c r="A1115" t="s">
        <v>1114</v>
      </c>
      <c r="B1115">
        <v>72.1768</v>
      </c>
      <c r="C1115" s="1">
        <v>45118</v>
      </c>
      <c r="D1115" s="2">
        <v>19.139999</v>
      </c>
      <c r="E1115" s="1">
        <v>45118</v>
      </c>
      <c r="F1115" s="4">
        <f t="shared" si="87"/>
        <v>19.139999</v>
      </c>
      <c r="G1115" s="4">
        <f t="shared" si="86"/>
        <v>22.229998999999999</v>
      </c>
      <c r="H1115" s="1">
        <v>45118</v>
      </c>
      <c r="I1115" s="12">
        <f t="shared" si="88"/>
        <v>-27.823200000000003</v>
      </c>
      <c r="J1115" s="12">
        <f t="shared" si="89"/>
        <v>-24.198023762376241</v>
      </c>
      <c r="K1115" s="12">
        <f t="shared" si="90"/>
        <v>-11.960400000000003</v>
      </c>
      <c r="L1115" s="7"/>
      <c r="M1115" s="7"/>
      <c r="N1115" s="7"/>
      <c r="O1115" s="7"/>
    </row>
    <row r="1116" spans="1:15" ht="15.75" x14ac:dyDescent="0.25">
      <c r="A1116" t="s">
        <v>1115</v>
      </c>
      <c r="B1116">
        <v>73.699600000000004</v>
      </c>
      <c r="C1116" s="1">
        <v>45119</v>
      </c>
      <c r="D1116" s="2">
        <v>19.360001</v>
      </c>
      <c r="E1116" s="1">
        <v>45119</v>
      </c>
      <c r="F1116" s="4">
        <f t="shared" si="87"/>
        <v>19.360001</v>
      </c>
      <c r="G1116" s="4">
        <f t="shared" si="86"/>
        <v>22.450001</v>
      </c>
      <c r="H1116" s="1">
        <v>45119</v>
      </c>
      <c r="I1116" s="12">
        <f t="shared" si="88"/>
        <v>-26.300400000000003</v>
      </c>
      <c r="J1116" s="12">
        <f t="shared" si="89"/>
        <v>-23.326728712871279</v>
      </c>
      <c r="K1116" s="12">
        <f t="shared" si="90"/>
        <v>-11.089104950495043</v>
      </c>
      <c r="L1116" s="7"/>
      <c r="M1116" s="7"/>
      <c r="N1116" s="7"/>
      <c r="O1116" s="7"/>
    </row>
    <row r="1117" spans="1:15" ht="15.75" x14ac:dyDescent="0.25">
      <c r="A1117" t="s">
        <v>1116</v>
      </c>
      <c r="B1117">
        <v>76.082800000000006</v>
      </c>
      <c r="C1117" s="1">
        <v>45120</v>
      </c>
      <c r="D1117" s="2">
        <v>19.850000000000001</v>
      </c>
      <c r="E1117" s="1">
        <v>45120</v>
      </c>
      <c r="F1117" s="4">
        <f t="shared" si="87"/>
        <v>19.850000000000001</v>
      </c>
      <c r="G1117" s="4">
        <f t="shared" si="86"/>
        <v>22.94</v>
      </c>
      <c r="H1117" s="1">
        <v>45120</v>
      </c>
      <c r="I1117" s="12">
        <f t="shared" si="88"/>
        <v>-23.917199999999994</v>
      </c>
      <c r="J1117" s="12">
        <f t="shared" si="89"/>
        <v>-21.386138613861384</v>
      </c>
      <c r="K1117" s="12">
        <f t="shared" si="90"/>
        <v>-9.148514851485146</v>
      </c>
      <c r="L1117" s="7"/>
      <c r="M1117" s="7"/>
      <c r="N1117" s="7"/>
      <c r="O1117" s="7"/>
    </row>
    <row r="1118" spans="1:15" ht="15.75" x14ac:dyDescent="0.25">
      <c r="A1118" t="s">
        <v>1117</v>
      </c>
      <c r="B1118">
        <v>75.649199999999993</v>
      </c>
      <c r="C1118" s="1">
        <v>45121</v>
      </c>
      <c r="D1118" s="2">
        <v>19.899999999999999</v>
      </c>
      <c r="E1118" s="1">
        <v>45121</v>
      </c>
      <c r="F1118" s="4">
        <f t="shared" si="87"/>
        <v>19.899999999999999</v>
      </c>
      <c r="G1118" s="4">
        <f t="shared" si="86"/>
        <v>22.99</v>
      </c>
      <c r="H1118" s="1">
        <v>45121</v>
      </c>
      <c r="I1118" s="12">
        <f t="shared" si="88"/>
        <v>-24.350800000000007</v>
      </c>
      <c r="J1118" s="12">
        <f t="shared" si="89"/>
        <v>-21.188118811881196</v>
      </c>
      <c r="K1118" s="12">
        <f t="shared" si="90"/>
        <v>-8.9504950495049584</v>
      </c>
      <c r="L1118" s="7"/>
      <c r="M1118" s="7"/>
      <c r="N1118" s="7"/>
      <c r="O1118" s="7"/>
    </row>
    <row r="1119" spans="1:15" ht="15.75" x14ac:dyDescent="0.25">
      <c r="A1119" t="s">
        <v>1118</v>
      </c>
      <c r="B1119">
        <v>74.332499999999996</v>
      </c>
      <c r="C1119" s="1">
        <v>45125</v>
      </c>
      <c r="D1119" s="2">
        <v>19.510000000000002</v>
      </c>
      <c r="E1119" s="1">
        <v>45125</v>
      </c>
      <c r="F1119" s="4">
        <f t="shared" si="87"/>
        <v>19.510000000000002</v>
      </c>
      <c r="G1119" s="4">
        <f t="shared" si="86"/>
        <v>22.6</v>
      </c>
      <c r="H1119" s="1">
        <v>45125</v>
      </c>
      <c r="I1119" s="12">
        <f t="shared" si="88"/>
        <v>-25.667499999999997</v>
      </c>
      <c r="J1119" s="12">
        <f t="shared" si="89"/>
        <v>-22.732673267326732</v>
      </c>
      <c r="K1119" s="12">
        <f t="shared" si="90"/>
        <v>-10.495049504950494</v>
      </c>
      <c r="L1119" s="7"/>
      <c r="M1119" s="7"/>
      <c r="N1119" s="7"/>
      <c r="O1119" s="7"/>
    </row>
    <row r="1120" spans="1:15" ht="15.75" x14ac:dyDescent="0.25">
      <c r="A1120" t="s">
        <v>1119</v>
      </c>
      <c r="B1120">
        <v>74.270700000000005</v>
      </c>
      <c r="C1120" s="1">
        <v>45126</v>
      </c>
      <c r="D1120" s="2">
        <v>19.440000999999999</v>
      </c>
      <c r="E1120" s="1">
        <v>45126</v>
      </c>
      <c r="F1120" s="4">
        <f t="shared" si="87"/>
        <v>19.440000999999999</v>
      </c>
      <c r="G1120" s="4">
        <f t="shared" si="86"/>
        <v>22.530000999999999</v>
      </c>
      <c r="H1120" s="1">
        <v>45126</v>
      </c>
      <c r="I1120" s="12">
        <f t="shared" si="88"/>
        <v>-25.729299999999999</v>
      </c>
      <c r="J1120" s="12">
        <f t="shared" si="89"/>
        <v>-23.009897029702977</v>
      </c>
      <c r="K1120" s="12">
        <f t="shared" si="90"/>
        <v>-10.772273267326737</v>
      </c>
      <c r="L1120" s="7"/>
      <c r="M1120" s="7"/>
      <c r="N1120" s="7"/>
      <c r="O1120" s="7"/>
    </row>
    <row r="1121" spans="1:15" ht="15.75" x14ac:dyDescent="0.25">
      <c r="A1121" t="s">
        <v>1120</v>
      </c>
      <c r="B1121">
        <v>73.107600000000005</v>
      </c>
      <c r="C1121" s="1">
        <v>45127</v>
      </c>
      <c r="D1121" s="2">
        <v>19.399999999999999</v>
      </c>
      <c r="E1121" s="1">
        <v>45127</v>
      </c>
      <c r="F1121" s="4">
        <f t="shared" si="87"/>
        <v>19.399999999999999</v>
      </c>
      <c r="G1121" s="4">
        <f t="shared" si="86"/>
        <v>22.49</v>
      </c>
      <c r="H1121" s="1">
        <v>45127</v>
      </c>
      <c r="I1121" s="12">
        <f t="shared" si="88"/>
        <v>-26.892399999999995</v>
      </c>
      <c r="J1121" s="12">
        <f t="shared" si="89"/>
        <v>-23.168316831683178</v>
      </c>
      <c r="K1121" s="12">
        <f t="shared" si="90"/>
        <v>-10.93069306930694</v>
      </c>
      <c r="L1121" s="7"/>
      <c r="M1121" s="7"/>
      <c r="N1121" s="7"/>
      <c r="O1121" s="7"/>
    </row>
    <row r="1122" spans="1:15" ht="15.75" x14ac:dyDescent="0.25">
      <c r="A1122" t="s">
        <v>1121</v>
      </c>
      <c r="B1122">
        <v>73.259500000000003</v>
      </c>
      <c r="C1122" s="1">
        <v>45128</v>
      </c>
      <c r="D1122" s="2">
        <v>19.59</v>
      </c>
      <c r="E1122" s="1">
        <v>45128</v>
      </c>
      <c r="F1122" s="4">
        <f t="shared" si="87"/>
        <v>19.59</v>
      </c>
      <c r="G1122" s="4">
        <f t="shared" si="86"/>
        <v>22.68</v>
      </c>
      <c r="H1122" s="1">
        <v>45128</v>
      </c>
      <c r="I1122" s="12">
        <f t="shared" si="88"/>
        <v>-26.740500000000001</v>
      </c>
      <c r="J1122" s="12">
        <f t="shared" si="89"/>
        <v>-22.415841584158414</v>
      </c>
      <c r="K1122" s="12">
        <f t="shared" si="90"/>
        <v>-10.178217821782177</v>
      </c>
      <c r="L1122" s="7"/>
      <c r="M1122" s="7"/>
      <c r="N1122" s="7"/>
      <c r="O1122" s="7"/>
    </row>
    <row r="1123" spans="1:15" ht="15.75" x14ac:dyDescent="0.25">
      <c r="A1123" t="s">
        <v>1122</v>
      </c>
      <c r="B1123">
        <v>73.097099999999998</v>
      </c>
      <c r="C1123" s="1">
        <v>45131</v>
      </c>
      <c r="D1123" s="2">
        <v>19.16</v>
      </c>
      <c r="E1123" s="1">
        <v>45131</v>
      </c>
      <c r="F1123" s="4">
        <f t="shared" si="87"/>
        <v>19.16</v>
      </c>
      <c r="G1123" s="4">
        <f t="shared" si="86"/>
        <v>22.25</v>
      </c>
      <c r="H1123" s="1">
        <v>45131</v>
      </c>
      <c r="I1123" s="12">
        <f t="shared" si="88"/>
        <v>-26.902900000000006</v>
      </c>
      <c r="J1123" s="12">
        <f t="shared" si="89"/>
        <v>-24.118811881188119</v>
      </c>
      <c r="K1123" s="12">
        <f t="shared" si="90"/>
        <v>-11.881188118811881</v>
      </c>
      <c r="L1123" s="7"/>
      <c r="M1123" s="7"/>
      <c r="N1123" s="7"/>
      <c r="O1123" s="7"/>
    </row>
    <row r="1124" spans="1:15" ht="15.75" x14ac:dyDescent="0.25">
      <c r="A1124" t="s">
        <v>1123</v>
      </c>
      <c r="B1124">
        <v>75.544799999999995</v>
      </c>
      <c r="C1124" s="1">
        <v>45132</v>
      </c>
      <c r="D1124" s="2">
        <v>19.920000000000002</v>
      </c>
      <c r="E1124" s="1">
        <v>45132</v>
      </c>
      <c r="F1124" s="4">
        <f t="shared" si="87"/>
        <v>19.920000000000002</v>
      </c>
      <c r="G1124" s="4">
        <f t="shared" si="86"/>
        <v>23.01</v>
      </c>
      <c r="H1124" s="1">
        <v>45132</v>
      </c>
      <c r="I1124" s="12">
        <f t="shared" si="88"/>
        <v>-24.455200000000012</v>
      </c>
      <c r="J1124" s="12">
        <f t="shared" si="89"/>
        <v>-21.108910891089106</v>
      </c>
      <c r="K1124" s="12">
        <f t="shared" si="90"/>
        <v>-8.8712871287128685</v>
      </c>
      <c r="L1124" s="7"/>
      <c r="M1124" s="7"/>
      <c r="N1124" s="7"/>
      <c r="O1124" s="7"/>
    </row>
    <row r="1125" spans="1:15" ht="15.75" x14ac:dyDescent="0.25">
      <c r="A1125" t="s">
        <v>1124</v>
      </c>
      <c r="B1125">
        <v>75.442899999999995</v>
      </c>
      <c r="C1125" s="1">
        <v>45133</v>
      </c>
      <c r="D1125" s="2">
        <v>19.860001</v>
      </c>
      <c r="E1125" s="1">
        <v>45133</v>
      </c>
      <c r="F1125" s="4">
        <f t="shared" si="87"/>
        <v>19.860001</v>
      </c>
      <c r="G1125" s="4">
        <f t="shared" si="86"/>
        <v>22.950001</v>
      </c>
      <c r="H1125" s="1">
        <v>45133</v>
      </c>
      <c r="I1125" s="12">
        <f t="shared" si="88"/>
        <v>-24.557100000000009</v>
      </c>
      <c r="J1125" s="12">
        <f t="shared" si="89"/>
        <v>-21.346530693069312</v>
      </c>
      <c r="K1125" s="12">
        <f t="shared" si="90"/>
        <v>-9.1089069306930721</v>
      </c>
      <c r="L1125" s="7"/>
      <c r="M1125" s="7"/>
      <c r="N1125" s="7"/>
      <c r="O1125" s="7"/>
    </row>
    <row r="1126" spans="1:15" ht="15.75" x14ac:dyDescent="0.25">
      <c r="A1126" t="s">
        <v>1125</v>
      </c>
      <c r="B1126">
        <v>75.654700000000005</v>
      </c>
      <c r="C1126" s="1">
        <v>45134</v>
      </c>
      <c r="D1126" s="2">
        <v>20.120000999999998</v>
      </c>
      <c r="E1126" s="1">
        <v>45134</v>
      </c>
      <c r="F1126" s="4">
        <f t="shared" si="87"/>
        <v>20.120000999999998</v>
      </c>
      <c r="G1126" s="4">
        <f t="shared" si="86"/>
        <v>23.210000999999998</v>
      </c>
      <c r="H1126" s="1">
        <v>45134</v>
      </c>
      <c r="I1126" s="12">
        <f t="shared" si="88"/>
        <v>-24.345299999999991</v>
      </c>
      <c r="J1126" s="12">
        <f t="shared" si="89"/>
        <v>-20.316827722772281</v>
      </c>
      <c r="K1126" s="12">
        <f t="shared" si="90"/>
        <v>-8.0792039603960415</v>
      </c>
      <c r="L1126" s="7"/>
      <c r="M1126" s="7"/>
      <c r="N1126" s="7"/>
      <c r="O1126" s="7"/>
    </row>
    <row r="1127" spans="1:15" ht="15.75" x14ac:dyDescent="0.25">
      <c r="A1127" t="s">
        <v>1126</v>
      </c>
      <c r="B1127">
        <v>78.400300000000001</v>
      </c>
      <c r="C1127" s="1">
        <v>45135</v>
      </c>
      <c r="D1127" s="2">
        <v>20.420000000000002</v>
      </c>
      <c r="E1127" s="1">
        <v>45135</v>
      </c>
      <c r="F1127" s="4">
        <f t="shared" si="87"/>
        <v>20.420000000000002</v>
      </c>
      <c r="G1127" s="4">
        <f t="shared" si="86"/>
        <v>23.51</v>
      </c>
      <c r="H1127" s="1">
        <v>45135</v>
      </c>
      <c r="I1127" s="12">
        <f t="shared" si="88"/>
        <v>-21.599699999999999</v>
      </c>
      <c r="J1127" s="12">
        <f t="shared" si="89"/>
        <v>-19.128712871287124</v>
      </c>
      <c r="K1127" s="12">
        <f t="shared" si="90"/>
        <v>-6.8910891089108866</v>
      </c>
      <c r="L1127" s="7"/>
      <c r="M1127" s="7"/>
      <c r="N1127" s="7"/>
      <c r="O1127" s="7"/>
    </row>
    <row r="1128" spans="1:15" ht="15.75" x14ac:dyDescent="0.25">
      <c r="A1128" t="s">
        <v>1127</v>
      </c>
      <c r="B1128">
        <v>79.332899999999995</v>
      </c>
      <c r="C1128" s="1">
        <v>45138</v>
      </c>
      <c r="D1128" s="2">
        <v>20.540001</v>
      </c>
      <c r="E1128" s="1">
        <v>45138</v>
      </c>
      <c r="F1128" s="4">
        <f t="shared" si="87"/>
        <v>20.540001</v>
      </c>
      <c r="G1128" s="4">
        <f t="shared" si="86"/>
        <v>23.630001</v>
      </c>
      <c r="H1128" s="1">
        <v>45138</v>
      </c>
      <c r="I1128" s="12">
        <f t="shared" si="88"/>
        <v>-20.667100000000005</v>
      </c>
      <c r="J1128" s="12">
        <f t="shared" si="89"/>
        <v>-18.653461386138616</v>
      </c>
      <c r="K1128" s="12">
        <f t="shared" si="90"/>
        <v>-6.4158376237623767</v>
      </c>
      <c r="L1128" s="7"/>
      <c r="M1128" s="7"/>
      <c r="N1128" s="7"/>
      <c r="O1128" s="7"/>
    </row>
    <row r="1129" spans="1:15" ht="15.75" x14ac:dyDescent="0.25">
      <c r="A1129" t="s">
        <v>1128</v>
      </c>
      <c r="B1129">
        <v>78.6233</v>
      </c>
      <c r="C1129" s="1">
        <v>45139</v>
      </c>
      <c r="D1129" s="2">
        <v>20.540001</v>
      </c>
      <c r="E1129" s="1">
        <v>45139</v>
      </c>
      <c r="F1129" s="4">
        <f t="shared" si="87"/>
        <v>20.540001</v>
      </c>
      <c r="G1129" s="4">
        <f t="shared" si="86"/>
        <v>23.630001</v>
      </c>
      <c r="H1129" s="1">
        <v>45139</v>
      </c>
      <c r="I1129" s="12">
        <f t="shared" si="88"/>
        <v>-21.376700000000003</v>
      </c>
      <c r="J1129" s="12">
        <f t="shared" si="89"/>
        <v>-18.653461386138616</v>
      </c>
      <c r="K1129" s="12">
        <f t="shared" si="90"/>
        <v>-6.4158376237623767</v>
      </c>
      <c r="L1129" s="7"/>
      <c r="M1129" s="7"/>
      <c r="N1129" s="7"/>
      <c r="O1129" s="7"/>
    </row>
    <row r="1130" spans="1:15" ht="15.75" x14ac:dyDescent="0.25">
      <c r="A1130" t="s">
        <v>1129</v>
      </c>
      <c r="B1130">
        <v>75.514300000000006</v>
      </c>
      <c r="C1130" s="1">
        <v>45140</v>
      </c>
      <c r="D1130" s="2">
        <v>19.989999999999998</v>
      </c>
      <c r="E1130" s="1">
        <v>45140</v>
      </c>
      <c r="F1130" s="4">
        <f t="shared" si="87"/>
        <v>19.989999999999998</v>
      </c>
      <c r="G1130" s="4">
        <f t="shared" si="86"/>
        <v>23.08</v>
      </c>
      <c r="H1130" s="1">
        <v>45140</v>
      </c>
      <c r="I1130" s="12">
        <f t="shared" si="88"/>
        <v>-24.485699999999998</v>
      </c>
      <c r="J1130" s="12">
        <f t="shared" si="89"/>
        <v>-20.83168316831684</v>
      </c>
      <c r="K1130" s="12">
        <f t="shared" si="90"/>
        <v>-8.5940594059406017</v>
      </c>
      <c r="L1130" s="7"/>
      <c r="M1130" s="7"/>
      <c r="N1130" s="7"/>
      <c r="O1130" s="7"/>
    </row>
    <row r="1131" spans="1:15" ht="15.75" x14ac:dyDescent="0.25">
      <c r="A1131" t="s">
        <v>1130</v>
      </c>
      <c r="B1131">
        <v>76.080100000000002</v>
      </c>
      <c r="C1131" s="1">
        <v>45141</v>
      </c>
      <c r="D1131" s="2">
        <v>19.899999999999999</v>
      </c>
      <c r="E1131" s="1">
        <v>45141</v>
      </c>
      <c r="F1131" s="4">
        <f t="shared" si="87"/>
        <v>19.899999999999999</v>
      </c>
      <c r="G1131" s="4">
        <f t="shared" si="86"/>
        <v>22.99</v>
      </c>
      <c r="H1131" s="1">
        <v>45141</v>
      </c>
      <c r="I1131" s="12">
        <f t="shared" si="88"/>
        <v>-23.919899999999995</v>
      </c>
      <c r="J1131" s="12">
        <f t="shared" si="89"/>
        <v>-21.188118811881196</v>
      </c>
      <c r="K1131" s="12">
        <f t="shared" si="90"/>
        <v>-8.9504950495049584</v>
      </c>
      <c r="L1131" s="7"/>
      <c r="M1131" s="7"/>
      <c r="N1131" s="7"/>
      <c r="O1131" s="7"/>
    </row>
    <row r="1132" spans="1:15" ht="15.75" x14ac:dyDescent="0.25">
      <c r="A1132" t="s">
        <v>1131</v>
      </c>
      <c r="B1132">
        <v>76.475999999999999</v>
      </c>
      <c r="C1132" s="1">
        <v>45142</v>
      </c>
      <c r="D1132" s="2">
        <v>20.040001</v>
      </c>
      <c r="E1132" s="1">
        <v>45142</v>
      </c>
      <c r="F1132" s="4">
        <f t="shared" si="87"/>
        <v>20.040001</v>
      </c>
      <c r="G1132" s="4">
        <f t="shared" si="86"/>
        <v>23.130001</v>
      </c>
      <c r="H1132" s="1">
        <v>45142</v>
      </c>
      <c r="I1132" s="12">
        <f t="shared" si="88"/>
        <v>-23.524000000000001</v>
      </c>
      <c r="J1132" s="12">
        <f t="shared" si="89"/>
        <v>-20.633659405940598</v>
      </c>
      <c r="K1132" s="12">
        <f t="shared" si="90"/>
        <v>-8.3960356435643586</v>
      </c>
      <c r="L1132" s="7"/>
      <c r="M1132" s="7"/>
      <c r="N1132" s="7"/>
      <c r="O1132" s="7"/>
    </row>
    <row r="1133" spans="1:15" ht="15.75" x14ac:dyDescent="0.25">
      <c r="A1133" t="s">
        <v>1132</v>
      </c>
      <c r="B1133">
        <v>76.432699999999997</v>
      </c>
      <c r="C1133" s="1">
        <v>45145</v>
      </c>
      <c r="D1133" s="2">
        <v>20.040001</v>
      </c>
      <c r="E1133" s="1">
        <v>45145</v>
      </c>
      <c r="F1133" s="4">
        <f t="shared" si="87"/>
        <v>20.040001</v>
      </c>
      <c r="G1133" s="4">
        <f t="shared" si="86"/>
        <v>23.130001</v>
      </c>
      <c r="H1133" s="1">
        <v>45145</v>
      </c>
      <c r="I1133" s="12">
        <f t="shared" si="88"/>
        <v>-23.567300000000003</v>
      </c>
      <c r="J1133" s="12">
        <f t="shared" si="89"/>
        <v>-20.633659405940598</v>
      </c>
      <c r="K1133" s="12">
        <f t="shared" si="90"/>
        <v>-8.3960356435643586</v>
      </c>
      <c r="L1133" s="7"/>
      <c r="M1133" s="7"/>
      <c r="N1133" s="7"/>
      <c r="O1133" s="7"/>
    </row>
    <row r="1134" spans="1:15" ht="15.75" x14ac:dyDescent="0.25">
      <c r="A1134" t="s">
        <v>1133</v>
      </c>
      <c r="B1134">
        <v>74.490099999999998</v>
      </c>
      <c r="C1134" s="1">
        <v>45146</v>
      </c>
      <c r="D1134" s="2">
        <v>19.690000999999999</v>
      </c>
      <c r="E1134" s="1">
        <v>45146</v>
      </c>
      <c r="F1134" s="4">
        <f t="shared" si="87"/>
        <v>19.690000999999999</v>
      </c>
      <c r="G1134" s="4">
        <f t="shared" si="86"/>
        <v>22.780000999999999</v>
      </c>
      <c r="H1134" s="1">
        <v>45146</v>
      </c>
      <c r="I1134" s="12">
        <f t="shared" si="88"/>
        <v>-25.509899999999995</v>
      </c>
      <c r="J1134" s="12">
        <f t="shared" si="89"/>
        <v>-22.019798019801982</v>
      </c>
      <c r="K1134" s="12">
        <f t="shared" si="90"/>
        <v>-9.782174257425746</v>
      </c>
      <c r="L1134" s="7"/>
      <c r="M1134" s="7"/>
      <c r="N1134" s="7"/>
      <c r="O1134" s="7"/>
    </row>
    <row r="1135" spans="1:15" ht="15.75" x14ac:dyDescent="0.25">
      <c r="A1135" t="s">
        <v>1134</v>
      </c>
      <c r="B1135">
        <v>74.421000000000006</v>
      </c>
      <c r="C1135" s="1">
        <v>45147</v>
      </c>
      <c r="D1135" s="2">
        <v>19.760000000000002</v>
      </c>
      <c r="E1135" s="1">
        <v>45147</v>
      </c>
      <c r="F1135" s="4">
        <f t="shared" si="87"/>
        <v>19.760000000000002</v>
      </c>
      <c r="G1135" s="4">
        <f t="shared" si="86"/>
        <v>22.85</v>
      </c>
      <c r="H1135" s="1">
        <v>45147</v>
      </c>
      <c r="I1135" s="12">
        <f t="shared" si="88"/>
        <v>-25.578999999999997</v>
      </c>
      <c r="J1135" s="12">
        <f t="shared" si="89"/>
        <v>-21.742574257425741</v>
      </c>
      <c r="K1135" s="12">
        <f t="shared" si="90"/>
        <v>-9.5049504950495027</v>
      </c>
      <c r="L1135" s="7"/>
      <c r="M1135" s="7"/>
      <c r="N1135" s="7"/>
      <c r="O1135" s="7"/>
    </row>
    <row r="1136" spans="1:15" ht="15.75" x14ac:dyDescent="0.25">
      <c r="A1136" t="s">
        <v>1135</v>
      </c>
      <c r="B1136">
        <v>74.8596</v>
      </c>
      <c r="C1136" s="1">
        <v>45148</v>
      </c>
      <c r="D1136" s="2">
        <v>19.780000999999999</v>
      </c>
      <c r="E1136" s="1">
        <v>45148</v>
      </c>
      <c r="F1136" s="4">
        <f t="shared" si="87"/>
        <v>19.780000999999999</v>
      </c>
      <c r="G1136" s="4">
        <f t="shared" si="86"/>
        <v>22.870000999999998</v>
      </c>
      <c r="H1136" s="1">
        <v>45148</v>
      </c>
      <c r="I1136" s="12">
        <f t="shared" si="88"/>
        <v>-25.140399999999996</v>
      </c>
      <c r="J1136" s="12">
        <f t="shared" si="89"/>
        <v>-21.663362376237629</v>
      </c>
      <c r="K1136" s="12">
        <f t="shared" si="90"/>
        <v>-9.4257386138613892</v>
      </c>
      <c r="L1136" s="7"/>
      <c r="M1136" s="7"/>
      <c r="N1136" s="7"/>
      <c r="O1136" s="7"/>
    </row>
    <row r="1137" spans="1:15" ht="15.75" x14ac:dyDescent="0.25">
      <c r="A1137" t="s">
        <v>1136</v>
      </c>
      <c r="B1137">
        <v>73.008799999999994</v>
      </c>
      <c r="C1137" s="1">
        <v>45149</v>
      </c>
      <c r="D1137" s="2">
        <v>19.620000999999998</v>
      </c>
      <c r="E1137" s="1">
        <v>45149</v>
      </c>
      <c r="F1137" s="4">
        <f t="shared" si="87"/>
        <v>19.620000999999998</v>
      </c>
      <c r="G1137" s="4">
        <f t="shared" si="86"/>
        <v>22.710000999999998</v>
      </c>
      <c r="H1137" s="1">
        <v>45149</v>
      </c>
      <c r="I1137" s="12">
        <f t="shared" si="88"/>
        <v>-26.991200000000003</v>
      </c>
      <c r="J1137" s="12">
        <f t="shared" si="89"/>
        <v>-22.297025742574263</v>
      </c>
      <c r="K1137" s="12">
        <f t="shared" si="90"/>
        <v>-10.059401980198023</v>
      </c>
      <c r="L1137" s="8"/>
      <c r="M1137" s="8"/>
      <c r="N1137" s="8"/>
      <c r="O1137" s="8"/>
    </row>
    <row r="1138" spans="1:15" ht="15.75" x14ac:dyDescent="0.25">
      <c r="A1138" t="s">
        <v>1137</v>
      </c>
      <c r="B1138">
        <v>72.138099999999994</v>
      </c>
      <c r="C1138" s="1">
        <v>45152</v>
      </c>
      <c r="D1138" s="2">
        <v>19.299999</v>
      </c>
      <c r="E1138" s="1">
        <v>45152</v>
      </c>
      <c r="F1138" s="4">
        <f t="shared" si="87"/>
        <v>19.299999</v>
      </c>
      <c r="G1138" s="4">
        <f t="shared" si="86"/>
        <v>22.389999</v>
      </c>
      <c r="H1138" s="1">
        <v>45152</v>
      </c>
      <c r="I1138" s="12">
        <f t="shared" si="88"/>
        <v>-27.861900000000006</v>
      </c>
      <c r="J1138" s="12">
        <f t="shared" si="89"/>
        <v>-23.564360396039607</v>
      </c>
      <c r="K1138" s="12">
        <f t="shared" si="90"/>
        <v>-11.326736633663369</v>
      </c>
      <c r="L1138" s="9"/>
      <c r="M1138" s="9"/>
      <c r="N1138" s="9"/>
      <c r="O1138" s="9"/>
    </row>
    <row r="1139" spans="1:15" ht="15.75" x14ac:dyDescent="0.25">
      <c r="A1139" t="s">
        <v>1138</v>
      </c>
      <c r="B1139">
        <v>71.214299999999994</v>
      </c>
      <c r="C1139" s="1">
        <v>45153</v>
      </c>
      <c r="D1139" s="2">
        <v>19.110001</v>
      </c>
      <c r="E1139" s="1">
        <v>45153</v>
      </c>
      <c r="F1139" s="4">
        <f t="shared" si="87"/>
        <v>19.110001</v>
      </c>
      <c r="G1139" s="4">
        <f t="shared" si="86"/>
        <v>22.200001</v>
      </c>
      <c r="H1139" s="1">
        <v>45153</v>
      </c>
      <c r="I1139" s="12">
        <f t="shared" si="88"/>
        <v>-28.785700000000002</v>
      </c>
      <c r="J1139" s="12">
        <f t="shared" si="89"/>
        <v>-24.31682772277227</v>
      </c>
      <c r="K1139" s="12">
        <f t="shared" si="90"/>
        <v>-12.079203960396034</v>
      </c>
      <c r="L1139" s="6"/>
      <c r="M1139" s="6"/>
      <c r="N1139" s="6"/>
      <c r="O1139" s="6"/>
    </row>
    <row r="1140" spans="1:15" ht="15.75" x14ac:dyDescent="0.25">
      <c r="A1140" t="s">
        <v>1139</v>
      </c>
      <c r="B1140">
        <v>69.989599999999996</v>
      </c>
      <c r="C1140" s="1">
        <v>45154</v>
      </c>
      <c r="D1140" s="2">
        <v>18.850000000000001</v>
      </c>
      <c r="E1140" s="1">
        <v>45154</v>
      </c>
      <c r="F1140" s="4">
        <f t="shared" si="87"/>
        <v>18.850000000000001</v>
      </c>
      <c r="G1140" s="4">
        <f t="shared" si="86"/>
        <v>21.94</v>
      </c>
      <c r="H1140" s="1">
        <v>45154</v>
      </c>
      <c r="I1140" s="12">
        <f t="shared" si="88"/>
        <v>-30.010400000000004</v>
      </c>
      <c r="J1140" s="12">
        <f t="shared" si="89"/>
        <v>-25.346534653465337</v>
      </c>
      <c r="K1140" s="12">
        <f t="shared" si="90"/>
        <v>-13.108910891089099</v>
      </c>
      <c r="L1140" s="10"/>
      <c r="M1140" s="11"/>
      <c r="N1140" s="11"/>
      <c r="O1140" s="11"/>
    </row>
    <row r="1141" spans="1:15" ht="15.75" x14ac:dyDescent="0.25">
      <c r="A1141" t="s">
        <v>1140</v>
      </c>
      <c r="B1141">
        <v>70.203400000000002</v>
      </c>
      <c r="C1141" s="1">
        <v>45155</v>
      </c>
      <c r="D1141" s="2">
        <v>18.879999000000002</v>
      </c>
      <c r="E1141" s="1">
        <v>45155</v>
      </c>
      <c r="F1141" s="4">
        <f t="shared" si="87"/>
        <v>18.879999000000002</v>
      </c>
      <c r="G1141" s="4">
        <f t="shared" si="86"/>
        <v>21.969999000000001</v>
      </c>
      <c r="H1141" s="1">
        <v>45155</v>
      </c>
      <c r="I1141" s="12">
        <f t="shared" si="88"/>
        <v>-29.796599999999994</v>
      </c>
      <c r="J1141" s="12">
        <f t="shared" si="89"/>
        <v>-25.227726732673261</v>
      </c>
      <c r="K1141" s="12">
        <f t="shared" si="90"/>
        <v>-12.990102970297023</v>
      </c>
      <c r="L1141" s="9"/>
      <c r="M1141" s="9"/>
      <c r="N1141" s="9"/>
      <c r="O1141" s="9"/>
    </row>
    <row r="1142" spans="1:15" ht="15.75" x14ac:dyDescent="0.25">
      <c r="C1142" s="1">
        <v>45156</v>
      </c>
      <c r="D1142" s="2">
        <v>18.48</v>
      </c>
      <c r="E1142" s="1">
        <v>45156</v>
      </c>
      <c r="F1142" s="4">
        <f t="shared" si="87"/>
        <v>18.48</v>
      </c>
      <c r="G1142" s="4">
        <f t="shared" si="86"/>
        <v>21.57</v>
      </c>
      <c r="H1142" s="1">
        <v>45156</v>
      </c>
      <c r="I1142" s="12"/>
      <c r="J1142" s="4"/>
      <c r="K1142" s="4"/>
      <c r="L1142" s="6"/>
      <c r="M1142" s="6"/>
      <c r="N1142" s="6"/>
      <c r="O1142" s="6"/>
    </row>
    <row r="1143" spans="1:15" ht="15.75" x14ac:dyDescent="0.25">
      <c r="L1143" s="10"/>
      <c r="M1143" s="11"/>
      <c r="N1143" s="11"/>
      <c r="O1143" s="11"/>
    </row>
    <row r="1144" spans="1:15" x14ac:dyDescent="0.25">
      <c r="L1144" s="9"/>
      <c r="M1144" s="9"/>
      <c r="N1144" s="9"/>
      <c r="O1144" s="9"/>
    </row>
    <row r="1145" spans="1:15" x14ac:dyDescent="0.25">
      <c r="L1145" s="6"/>
      <c r="M1145" s="6"/>
      <c r="N1145" s="6"/>
      <c r="O1145" s="6"/>
    </row>
    <row r="1146" spans="1:15" ht="15.75" x14ac:dyDescent="0.25">
      <c r="L1146" s="10"/>
      <c r="M1146" s="11"/>
      <c r="N1146" s="11"/>
      <c r="O1146" s="11"/>
    </row>
    <row r="1147" spans="1:15" x14ac:dyDescent="0.25">
      <c r="L1147" s="9"/>
      <c r="M1147" s="9"/>
      <c r="N1147" s="9"/>
      <c r="O1147" s="9"/>
    </row>
  </sheetData>
  <sheetProtection formatCells="0" formatColumns="0" formatRows="0" insertColumns="0" insertRows="0" insertHyperlinks="0" deleteColumns="0" deleteRows="0" sort="0" autoFilter="0" pivotTables="0"/>
  <mergeCells count="4">
    <mergeCell ref="L988:O988"/>
    <mergeCell ref="L1139:O1139"/>
    <mergeCell ref="L1142:O1142"/>
    <mergeCell ref="L1145:O1145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D37EF-4A86-4565-A2FB-872F3B4C0BC7}">
  <dimension ref="A1:O653"/>
  <sheetViews>
    <sheetView topLeftCell="A638" zoomScale="145" zoomScaleNormal="145" workbookViewId="0">
      <selection activeCell="K647" sqref="H3:K647"/>
    </sheetView>
  </sheetViews>
  <sheetFormatPr defaultRowHeight="15" x14ac:dyDescent="0.25"/>
  <cols>
    <col min="1" max="1" width="11.28515625" bestFit="1" customWidth="1"/>
    <col min="3" max="3" width="12.42578125" customWidth="1"/>
    <col min="5" max="5" width="12.42578125" customWidth="1"/>
    <col min="6" max="6" width="0" hidden="1" customWidth="1"/>
    <col min="8" max="8" width="12.42578125" customWidth="1"/>
    <col min="9" max="9" width="9.140625" style="3"/>
    <col min="15" max="15" width="14.5703125" bestFit="1" customWidth="1"/>
  </cols>
  <sheetData>
    <row r="1" spans="1:11" ht="15.75" x14ac:dyDescent="0.25">
      <c r="A1" t="s">
        <v>0</v>
      </c>
      <c r="F1" s="5" t="s">
        <v>1142</v>
      </c>
    </row>
    <row r="2" spans="1:11" ht="15.75" x14ac:dyDescent="0.25">
      <c r="A2" t="s">
        <v>495</v>
      </c>
      <c r="B2">
        <v>169.7354</v>
      </c>
      <c r="C2" s="1">
        <v>44200</v>
      </c>
      <c r="D2" s="2">
        <v>27.639999</v>
      </c>
      <c r="E2" s="1">
        <v>44200</v>
      </c>
      <c r="F2" s="4">
        <f t="shared" ref="F2:F20" si="0">D2</f>
        <v>27.639999</v>
      </c>
      <c r="G2" s="4">
        <f t="shared" ref="G2:G43" si="1">F2+1.68</f>
        <v>29.319998999999999</v>
      </c>
      <c r="H2" s="1">
        <v>44200</v>
      </c>
      <c r="I2" s="12"/>
      <c r="J2" s="12"/>
      <c r="K2" s="12"/>
    </row>
    <row r="3" spans="1:11" ht="15.75" x14ac:dyDescent="0.25">
      <c r="A3" t="s">
        <v>496</v>
      </c>
      <c r="B3">
        <v>173.32259999999999</v>
      </c>
      <c r="C3" s="1">
        <v>44201</v>
      </c>
      <c r="D3" s="2">
        <v>27.74</v>
      </c>
      <c r="E3" s="1">
        <v>44201</v>
      </c>
      <c r="F3" s="4">
        <f t="shared" si="0"/>
        <v>27.74</v>
      </c>
      <c r="G3" s="4">
        <f t="shared" si="1"/>
        <v>29.419999999999998</v>
      </c>
      <c r="H3" s="1">
        <v>44201</v>
      </c>
      <c r="I3" s="12">
        <f>(B3/$B$2-1)*100</f>
        <v>2.1134071030556978</v>
      </c>
      <c r="J3" s="12">
        <f>(D3/$D$2-1)*100</f>
        <v>0.36179813175825082</v>
      </c>
      <c r="K3" s="12">
        <f>(G3/$G$2-1)*100</f>
        <v>0.341067542328366</v>
      </c>
    </row>
    <row r="4" spans="1:11" ht="15.75" x14ac:dyDescent="0.25">
      <c r="A4" t="s">
        <v>497</v>
      </c>
      <c r="B4">
        <v>173.13239999999999</v>
      </c>
      <c r="C4" s="1">
        <v>44202</v>
      </c>
      <c r="D4" s="2">
        <v>27.84</v>
      </c>
      <c r="E4" s="1">
        <v>44202</v>
      </c>
      <c r="F4" s="4">
        <f t="shared" si="0"/>
        <v>27.84</v>
      </c>
      <c r="G4" s="4">
        <f t="shared" si="1"/>
        <v>29.52</v>
      </c>
      <c r="H4" s="1">
        <v>44202</v>
      </c>
      <c r="I4" s="12">
        <f t="shared" ref="I4:I67" si="2">(B4/$B$2-1)*100</f>
        <v>2.0013503370540198</v>
      </c>
      <c r="J4" s="12">
        <f t="shared" ref="J4:J67" si="3">(D4/$D$2-1)*100</f>
        <v>0.72359264557138037</v>
      </c>
      <c r="K4" s="12">
        <f t="shared" ref="K4:K67" si="4">(G4/$G$2-1)*100</f>
        <v>0.68213167401540709</v>
      </c>
    </row>
    <row r="5" spans="1:11" ht="15.75" x14ac:dyDescent="0.25">
      <c r="A5" t="s">
        <v>498</v>
      </c>
      <c r="B5">
        <v>175.8409</v>
      </c>
      <c r="C5" s="1">
        <v>44203</v>
      </c>
      <c r="D5" s="2">
        <v>27.700001</v>
      </c>
      <c r="E5" s="1">
        <v>44203</v>
      </c>
      <c r="F5" s="4">
        <f t="shared" si="0"/>
        <v>27.700001</v>
      </c>
      <c r="G5" s="4">
        <f t="shared" si="1"/>
        <v>29.380001</v>
      </c>
      <c r="H5" s="1">
        <v>44203</v>
      </c>
      <c r="I5" s="12">
        <f t="shared" si="2"/>
        <v>3.5970693208370319</v>
      </c>
      <c r="J5" s="12">
        <f t="shared" si="3"/>
        <v>0.21708394417814247</v>
      </c>
      <c r="K5" s="12">
        <f t="shared" si="4"/>
        <v>0.20464530029487005</v>
      </c>
    </row>
    <row r="6" spans="1:11" ht="15.75" x14ac:dyDescent="0.25">
      <c r="A6" t="s">
        <v>499</v>
      </c>
      <c r="B6">
        <v>178.49950000000001</v>
      </c>
      <c r="C6" s="1">
        <v>44204</v>
      </c>
      <c r="D6" s="2">
        <v>28.02</v>
      </c>
      <c r="E6" s="1">
        <v>44204</v>
      </c>
      <c r="F6" s="4">
        <f t="shared" si="0"/>
        <v>28.02</v>
      </c>
      <c r="G6" s="4">
        <f t="shared" si="1"/>
        <v>29.7</v>
      </c>
      <c r="H6" s="1">
        <v>44204</v>
      </c>
      <c r="I6" s="12">
        <f t="shared" si="2"/>
        <v>5.1633896052326156</v>
      </c>
      <c r="J6" s="12">
        <f t="shared" si="3"/>
        <v>1.3748227704349691</v>
      </c>
      <c r="K6" s="12">
        <f t="shared" si="4"/>
        <v>1.2960471110520899</v>
      </c>
    </row>
    <row r="7" spans="1:11" ht="15.75" x14ac:dyDescent="0.25">
      <c r="A7" t="s">
        <v>500</v>
      </c>
      <c r="B7">
        <v>176.04079999999999</v>
      </c>
      <c r="C7" s="1">
        <v>44207</v>
      </c>
      <c r="D7" s="2">
        <v>28.120000999999998</v>
      </c>
      <c r="E7" s="1">
        <v>44207</v>
      </c>
      <c r="F7" s="4">
        <f t="shared" si="0"/>
        <v>28.120000999999998</v>
      </c>
      <c r="G7" s="4">
        <f t="shared" si="1"/>
        <v>29.800000999999998</v>
      </c>
      <c r="H7" s="1">
        <v>44207</v>
      </c>
      <c r="I7" s="12">
        <f t="shared" si="2"/>
        <v>3.7148408640743202</v>
      </c>
      <c r="J7" s="12">
        <f t="shared" si="3"/>
        <v>1.73662090219322</v>
      </c>
      <c r="K7" s="12">
        <f t="shared" si="4"/>
        <v>1.6371146533804337</v>
      </c>
    </row>
    <row r="8" spans="1:11" ht="15.75" x14ac:dyDescent="0.25">
      <c r="A8" t="s">
        <v>501</v>
      </c>
      <c r="B8">
        <v>179.3656</v>
      </c>
      <c r="C8" s="1">
        <v>44208</v>
      </c>
      <c r="D8" s="2">
        <v>28.4</v>
      </c>
      <c r="E8" s="1">
        <v>44208</v>
      </c>
      <c r="F8" s="4">
        <f t="shared" si="0"/>
        <v>28.4</v>
      </c>
      <c r="G8" s="4">
        <f t="shared" si="1"/>
        <v>30.08</v>
      </c>
      <c r="H8" s="1">
        <v>44208</v>
      </c>
      <c r="I8" s="12">
        <f t="shared" si="2"/>
        <v>5.6736544056219307</v>
      </c>
      <c r="J8" s="12">
        <f t="shared" si="3"/>
        <v>2.749641922924817</v>
      </c>
      <c r="K8" s="12">
        <f t="shared" si="4"/>
        <v>2.5920908114628549</v>
      </c>
    </row>
    <row r="9" spans="1:11" ht="15.75" x14ac:dyDescent="0.25">
      <c r="A9" t="s">
        <v>502</v>
      </c>
      <c r="B9">
        <v>178.18530000000001</v>
      </c>
      <c r="C9" s="1">
        <v>44209</v>
      </c>
      <c r="D9" s="2">
        <v>28.4</v>
      </c>
      <c r="E9" s="1">
        <v>44209</v>
      </c>
      <c r="F9" s="4">
        <f t="shared" si="0"/>
        <v>28.4</v>
      </c>
      <c r="G9" s="4">
        <f t="shared" si="1"/>
        <v>30.08</v>
      </c>
      <c r="H9" s="1">
        <v>44209</v>
      </c>
      <c r="I9" s="12">
        <f t="shared" si="2"/>
        <v>4.9782779549817135</v>
      </c>
      <c r="J9" s="12">
        <f t="shared" si="3"/>
        <v>2.749641922924817</v>
      </c>
      <c r="K9" s="12">
        <f t="shared" si="4"/>
        <v>2.5920908114628549</v>
      </c>
    </row>
    <row r="10" spans="1:11" ht="15.75" x14ac:dyDescent="0.25">
      <c r="A10" t="s">
        <v>503</v>
      </c>
      <c r="B10">
        <v>178.70169999999999</v>
      </c>
      <c r="C10" s="1">
        <v>44210</v>
      </c>
      <c r="D10" s="2">
        <v>28.639999</v>
      </c>
      <c r="E10" s="1">
        <v>44210</v>
      </c>
      <c r="F10" s="4">
        <f t="shared" si="0"/>
        <v>28.639999</v>
      </c>
      <c r="G10" s="4">
        <f t="shared" si="1"/>
        <v>30.319998999999999</v>
      </c>
      <c r="H10" s="1">
        <v>44210</v>
      </c>
      <c r="I10" s="12">
        <f t="shared" si="2"/>
        <v>5.2825161987422709</v>
      </c>
      <c r="J10" s="12">
        <f t="shared" si="3"/>
        <v>3.6179451381311623</v>
      </c>
      <c r="K10" s="12">
        <f t="shared" si="4"/>
        <v>3.410641316870433</v>
      </c>
    </row>
    <row r="11" spans="1:11" ht="15.75" x14ac:dyDescent="0.25">
      <c r="A11" t="s">
        <v>504</v>
      </c>
      <c r="B11">
        <v>176.3073</v>
      </c>
      <c r="C11" s="1">
        <v>44211</v>
      </c>
      <c r="D11" s="2">
        <v>28.780000999999999</v>
      </c>
      <c r="E11" s="1">
        <v>44211</v>
      </c>
      <c r="F11" s="4">
        <f t="shared" si="0"/>
        <v>28.780000999999999</v>
      </c>
      <c r="G11" s="4">
        <f t="shared" si="1"/>
        <v>30.460000999999998</v>
      </c>
      <c r="H11" s="1">
        <v>44211</v>
      </c>
      <c r="I11" s="12">
        <f t="shared" si="2"/>
        <v>3.8718499499809766</v>
      </c>
      <c r="J11" s="12">
        <f t="shared" si="3"/>
        <v>4.1244646933597862</v>
      </c>
      <c r="K11" s="12">
        <f t="shared" si="4"/>
        <v>3.8881379225149226</v>
      </c>
    </row>
    <row r="12" spans="1:11" ht="15.75" x14ac:dyDescent="0.25">
      <c r="A12" t="s">
        <v>505</v>
      </c>
      <c r="B12">
        <v>177.73509999999999</v>
      </c>
      <c r="C12" s="1">
        <v>44214</v>
      </c>
      <c r="D12" s="2">
        <v>29</v>
      </c>
      <c r="E12" s="1">
        <v>44214</v>
      </c>
      <c r="F12" s="4">
        <f t="shared" si="0"/>
        <v>29</v>
      </c>
      <c r="G12" s="4">
        <f t="shared" si="1"/>
        <v>30.68</v>
      </c>
      <c r="H12" s="1">
        <v>44214</v>
      </c>
      <c r="I12" s="12">
        <f t="shared" si="2"/>
        <v>4.7130415929735214</v>
      </c>
      <c r="J12" s="12">
        <f t="shared" si="3"/>
        <v>4.9204090058035055</v>
      </c>
      <c r="K12" s="12">
        <f t="shared" si="4"/>
        <v>4.6384756015851236</v>
      </c>
    </row>
    <row r="13" spans="1:11" ht="15.75" x14ac:dyDescent="0.25">
      <c r="A13" t="s">
        <v>506</v>
      </c>
      <c r="B13">
        <v>181.79349999999999</v>
      </c>
      <c r="C13" s="1">
        <v>44215</v>
      </c>
      <c r="D13" s="2">
        <v>29.799999</v>
      </c>
      <c r="E13" s="1">
        <v>44215</v>
      </c>
      <c r="F13" s="4">
        <f t="shared" si="0"/>
        <v>29.799999</v>
      </c>
      <c r="G13" s="4">
        <f t="shared" si="1"/>
        <v>31.479998999999999</v>
      </c>
      <c r="H13" s="1">
        <v>44215</v>
      </c>
      <c r="I13" s="12">
        <f t="shared" si="2"/>
        <v>7.1040572561763771</v>
      </c>
      <c r="J13" s="12">
        <f t="shared" si="3"/>
        <v>7.8147614983632874</v>
      </c>
      <c r="K13" s="12">
        <f t="shared" si="4"/>
        <v>7.3669852444401496</v>
      </c>
    </row>
    <row r="14" spans="1:11" ht="15.75" x14ac:dyDescent="0.25">
      <c r="A14" t="s">
        <v>507</v>
      </c>
      <c r="B14">
        <v>186.91839999999999</v>
      </c>
      <c r="C14" s="1">
        <v>44216</v>
      </c>
      <c r="D14" s="2">
        <v>30.08</v>
      </c>
      <c r="E14" s="1">
        <v>44216</v>
      </c>
      <c r="F14" s="4">
        <f t="shared" si="0"/>
        <v>30.08</v>
      </c>
      <c r="G14" s="4">
        <f t="shared" si="1"/>
        <v>31.759999999999998</v>
      </c>
      <c r="H14" s="1">
        <v>44216</v>
      </c>
      <c r="I14" s="12">
        <f t="shared" si="2"/>
        <v>10.123403839152001</v>
      </c>
      <c r="J14" s="12">
        <f t="shared" si="3"/>
        <v>8.8277897549851492</v>
      </c>
      <c r="K14" s="12">
        <f t="shared" si="4"/>
        <v>8.3219682238051984</v>
      </c>
    </row>
    <row r="15" spans="1:11" ht="15.75" x14ac:dyDescent="0.25">
      <c r="A15" t="s">
        <v>508</v>
      </c>
      <c r="B15">
        <v>186.51689999999999</v>
      </c>
      <c r="C15" s="1">
        <v>44217</v>
      </c>
      <c r="D15" s="2">
        <v>30.059999000000001</v>
      </c>
      <c r="E15" s="1">
        <v>44217</v>
      </c>
      <c r="F15" s="4">
        <f t="shared" si="0"/>
        <v>30.059999000000001</v>
      </c>
      <c r="G15" s="4">
        <f t="shared" si="1"/>
        <v>31.739999000000001</v>
      </c>
      <c r="H15" s="1">
        <v>44217</v>
      </c>
      <c r="I15" s="12">
        <f t="shared" si="2"/>
        <v>9.8868591937804275</v>
      </c>
      <c r="J15" s="12">
        <f t="shared" si="3"/>
        <v>8.755427234277402</v>
      </c>
      <c r="K15" s="12">
        <f t="shared" si="4"/>
        <v>8.2537519868264742</v>
      </c>
    </row>
    <row r="16" spans="1:11" ht="15.75" x14ac:dyDescent="0.25">
      <c r="A16" t="s">
        <v>509</v>
      </c>
      <c r="B16">
        <v>187.821</v>
      </c>
      <c r="C16" s="1">
        <v>44218</v>
      </c>
      <c r="D16" s="2">
        <v>29.620000999999998</v>
      </c>
      <c r="E16" s="1">
        <v>44218</v>
      </c>
      <c r="F16" s="4">
        <f t="shared" si="0"/>
        <v>29.620000999999998</v>
      </c>
      <c r="G16" s="4">
        <f t="shared" si="1"/>
        <v>31.300000999999998</v>
      </c>
      <c r="H16" s="1">
        <v>44218</v>
      </c>
      <c r="I16" s="12">
        <f t="shared" si="2"/>
        <v>10.655172698211457</v>
      </c>
      <c r="J16" s="12">
        <f t="shared" si="3"/>
        <v>7.1635386093899633</v>
      </c>
      <c r="K16" s="12">
        <f t="shared" si="4"/>
        <v>6.7530766286860944</v>
      </c>
    </row>
    <row r="17" spans="1:11" ht="15.75" x14ac:dyDescent="0.25">
      <c r="A17" t="s">
        <v>510</v>
      </c>
      <c r="B17">
        <v>191.07329999999999</v>
      </c>
      <c r="C17" s="1">
        <v>44221</v>
      </c>
      <c r="D17" s="2">
        <v>30.280000999999999</v>
      </c>
      <c r="E17" s="1">
        <v>44221</v>
      </c>
      <c r="F17" s="4">
        <f t="shared" si="0"/>
        <v>30.280000999999999</v>
      </c>
      <c r="G17" s="4">
        <f t="shared" si="1"/>
        <v>31.960000999999998</v>
      </c>
      <c r="H17" s="1">
        <v>44221</v>
      </c>
      <c r="I17" s="12">
        <f t="shared" si="2"/>
        <v>12.571272698564929</v>
      </c>
      <c r="J17" s="12">
        <f t="shared" si="3"/>
        <v>9.5513824005565304</v>
      </c>
      <c r="K17" s="12">
        <f t="shared" si="4"/>
        <v>9.0040998978205842</v>
      </c>
    </row>
    <row r="18" spans="1:11" ht="15.75" x14ac:dyDescent="0.25">
      <c r="A18" t="s">
        <v>511</v>
      </c>
      <c r="B18">
        <v>186.43020000000001</v>
      </c>
      <c r="C18" s="1">
        <v>44222</v>
      </c>
      <c r="D18" s="2">
        <v>29.559999000000001</v>
      </c>
      <c r="E18" s="1">
        <v>44222</v>
      </c>
      <c r="F18" s="4">
        <f t="shared" si="0"/>
        <v>29.559999000000001</v>
      </c>
      <c r="G18" s="4">
        <f t="shared" si="1"/>
        <v>31.239999000000001</v>
      </c>
      <c r="H18" s="1">
        <v>44222</v>
      </c>
      <c r="I18" s="12">
        <f t="shared" si="2"/>
        <v>9.8357796900351957</v>
      </c>
      <c r="J18" s="12">
        <f t="shared" si="3"/>
        <v>6.9464546652118209</v>
      </c>
      <c r="K18" s="12">
        <f t="shared" si="4"/>
        <v>6.5484313283912465</v>
      </c>
    </row>
    <row r="19" spans="1:11" ht="15.75" x14ac:dyDescent="0.25">
      <c r="A19" t="s">
        <v>512</v>
      </c>
      <c r="B19">
        <v>182.88460000000001</v>
      </c>
      <c r="C19" s="1">
        <v>44223</v>
      </c>
      <c r="D19" s="2">
        <v>29.459999</v>
      </c>
      <c r="E19" s="1">
        <v>44223</v>
      </c>
      <c r="F19" s="4">
        <f t="shared" si="0"/>
        <v>29.459999</v>
      </c>
      <c r="G19" s="4">
        <f t="shared" si="1"/>
        <v>31.139999</v>
      </c>
      <c r="H19" s="1">
        <v>44223</v>
      </c>
      <c r="I19" s="12">
        <f t="shared" si="2"/>
        <v>7.7468813223405375</v>
      </c>
      <c r="J19" s="12">
        <f t="shared" si="3"/>
        <v>6.5846601513987135</v>
      </c>
      <c r="K19" s="12">
        <f t="shared" si="4"/>
        <v>6.2073671967042054</v>
      </c>
    </row>
    <row r="20" spans="1:11" ht="15.75" x14ac:dyDescent="0.25">
      <c r="A20" t="s">
        <v>513</v>
      </c>
      <c r="B20">
        <v>177.98240000000001</v>
      </c>
      <c r="C20" s="1">
        <v>44224</v>
      </c>
      <c r="D20" s="2">
        <v>28.700001</v>
      </c>
      <c r="E20" s="1">
        <v>44224</v>
      </c>
      <c r="F20" s="4">
        <f t="shared" si="0"/>
        <v>28.700001</v>
      </c>
      <c r="G20" s="4">
        <f t="shared" si="1"/>
        <v>30.380001</v>
      </c>
      <c r="H20" s="1">
        <v>44224</v>
      </c>
      <c r="I20" s="12">
        <f t="shared" si="2"/>
        <v>4.8587389548674143</v>
      </c>
      <c r="J20" s="12">
        <f t="shared" si="3"/>
        <v>3.8350290823093047</v>
      </c>
      <c r="K20" s="12">
        <f t="shared" si="4"/>
        <v>3.6152866171653031</v>
      </c>
    </row>
    <row r="21" spans="1:11" ht="15.75" x14ac:dyDescent="0.25">
      <c r="A21" t="s">
        <v>514</v>
      </c>
      <c r="B21">
        <v>177.08269999999999</v>
      </c>
      <c r="C21" s="1">
        <v>44225</v>
      </c>
      <c r="D21" s="2">
        <v>28.459999</v>
      </c>
      <c r="E21" s="1">
        <v>44225</v>
      </c>
      <c r="F21" s="4">
        <f t="shared" ref="F21:F84" si="5">D21</f>
        <v>28.459999</v>
      </c>
      <c r="G21" s="4">
        <f t="shared" si="1"/>
        <v>30.139999</v>
      </c>
      <c r="H21" s="1">
        <v>44225</v>
      </c>
      <c r="I21" s="12">
        <f t="shared" si="2"/>
        <v>4.3286786374556963</v>
      </c>
      <c r="J21" s="12">
        <f t="shared" si="3"/>
        <v>2.9667150132675513</v>
      </c>
      <c r="K21" s="12">
        <f t="shared" si="4"/>
        <v>2.7967258798337724</v>
      </c>
    </row>
    <row r="22" spans="1:11" ht="15.75" x14ac:dyDescent="0.25">
      <c r="A22" t="s">
        <v>515</v>
      </c>
      <c r="B22">
        <v>180.45609999999999</v>
      </c>
      <c r="C22" s="1">
        <v>44228</v>
      </c>
      <c r="D22" s="2">
        <v>29.059999000000001</v>
      </c>
      <c r="E22" s="1">
        <v>44228</v>
      </c>
      <c r="F22" s="4">
        <f t="shared" si="5"/>
        <v>29.059999000000001</v>
      </c>
      <c r="G22" s="4">
        <f t="shared" si="1"/>
        <v>30.739999000000001</v>
      </c>
      <c r="H22" s="1">
        <v>44228</v>
      </c>
      <c r="I22" s="12">
        <f t="shared" si="2"/>
        <v>6.3161249804106756</v>
      </c>
      <c r="J22" s="12">
        <f t="shared" si="3"/>
        <v>5.1374820961462397</v>
      </c>
      <c r="K22" s="12">
        <f t="shared" si="4"/>
        <v>4.8431106699560411</v>
      </c>
    </row>
    <row r="23" spans="1:11" ht="15.75" x14ac:dyDescent="0.25">
      <c r="A23" t="s">
        <v>516</v>
      </c>
      <c r="B23">
        <v>184.02330000000001</v>
      </c>
      <c r="C23" s="1">
        <v>44229</v>
      </c>
      <c r="D23" s="2">
        <v>29.42</v>
      </c>
      <c r="E23" s="1">
        <v>44229</v>
      </c>
      <c r="F23" s="4">
        <f t="shared" si="5"/>
        <v>29.42</v>
      </c>
      <c r="G23" s="4">
        <f t="shared" si="1"/>
        <v>31.1</v>
      </c>
      <c r="H23" s="1">
        <v>44229</v>
      </c>
      <c r="I23" s="12">
        <f t="shared" si="2"/>
        <v>8.4177490376197373</v>
      </c>
      <c r="J23" s="12">
        <f t="shared" si="3"/>
        <v>6.4399459638186052</v>
      </c>
      <c r="K23" s="12">
        <f t="shared" si="4"/>
        <v>6.0709449546707095</v>
      </c>
    </row>
    <row r="24" spans="1:11" ht="15.75" x14ac:dyDescent="0.25">
      <c r="A24" t="s">
        <v>517</v>
      </c>
      <c r="B24">
        <v>185.1953</v>
      </c>
      <c r="C24" s="1">
        <v>44230</v>
      </c>
      <c r="D24" s="2">
        <v>29.459999</v>
      </c>
      <c r="E24" s="1">
        <v>44230</v>
      </c>
      <c r="F24" s="4">
        <f t="shared" si="5"/>
        <v>29.459999</v>
      </c>
      <c r="G24" s="4">
        <f t="shared" si="1"/>
        <v>31.139999</v>
      </c>
      <c r="H24" s="1">
        <v>44230</v>
      </c>
      <c r="I24" s="12">
        <f t="shared" si="2"/>
        <v>9.1082355242336099</v>
      </c>
      <c r="J24" s="12">
        <f t="shared" si="3"/>
        <v>6.5846601513987135</v>
      </c>
      <c r="K24" s="12">
        <f t="shared" si="4"/>
        <v>6.2073671967042054</v>
      </c>
    </row>
    <row r="25" spans="1:11" ht="15.75" x14ac:dyDescent="0.25">
      <c r="A25" t="s">
        <v>518</v>
      </c>
      <c r="B25">
        <v>183.6798</v>
      </c>
      <c r="C25" s="1">
        <v>44231</v>
      </c>
      <c r="D25" s="2">
        <v>29.24</v>
      </c>
      <c r="E25" s="1">
        <v>44231</v>
      </c>
      <c r="F25" s="4">
        <f t="shared" si="5"/>
        <v>29.24</v>
      </c>
      <c r="G25" s="4">
        <f t="shared" si="1"/>
        <v>30.919999999999998</v>
      </c>
      <c r="H25" s="1">
        <v>44231</v>
      </c>
      <c r="I25" s="12">
        <f t="shared" si="2"/>
        <v>8.2153752252034593</v>
      </c>
      <c r="J25" s="12">
        <f t="shared" si="3"/>
        <v>5.788715838954972</v>
      </c>
      <c r="K25" s="12">
        <f t="shared" si="4"/>
        <v>5.4570295176340267</v>
      </c>
    </row>
    <row r="26" spans="1:11" ht="15.75" x14ac:dyDescent="0.25">
      <c r="A26" t="s">
        <v>519</v>
      </c>
      <c r="B26">
        <v>184.16990000000001</v>
      </c>
      <c r="C26" s="1">
        <v>44232</v>
      </c>
      <c r="D26" s="2">
        <v>29.48</v>
      </c>
      <c r="E26" s="1">
        <v>44232</v>
      </c>
      <c r="F26" s="4">
        <f t="shared" si="5"/>
        <v>29.48</v>
      </c>
      <c r="G26" s="4">
        <f t="shared" si="1"/>
        <v>31.16</v>
      </c>
      <c r="H26" s="1">
        <v>44232</v>
      </c>
      <c r="I26" s="12">
        <f t="shared" si="2"/>
        <v>8.5041187636757165</v>
      </c>
      <c r="J26" s="12">
        <f t="shared" si="3"/>
        <v>6.6570226721064607</v>
      </c>
      <c r="K26" s="12">
        <f t="shared" si="4"/>
        <v>6.2755834336829297</v>
      </c>
    </row>
    <row r="27" spans="1:11" ht="15.75" x14ac:dyDescent="0.25">
      <c r="A27" t="s">
        <v>520</v>
      </c>
      <c r="B27">
        <v>185.816</v>
      </c>
      <c r="C27" s="1">
        <v>44235</v>
      </c>
      <c r="D27" s="2">
        <v>29.5</v>
      </c>
      <c r="E27" s="1">
        <v>44235</v>
      </c>
      <c r="F27" s="4">
        <f t="shared" si="5"/>
        <v>29.5</v>
      </c>
      <c r="G27" s="4">
        <f t="shared" si="1"/>
        <v>31.18</v>
      </c>
      <c r="H27" s="1">
        <v>44235</v>
      </c>
      <c r="I27" s="12">
        <f t="shared" si="2"/>
        <v>9.473922352084486</v>
      </c>
      <c r="J27" s="12">
        <f t="shared" si="3"/>
        <v>6.7293815748690866</v>
      </c>
      <c r="K27" s="12">
        <f t="shared" si="4"/>
        <v>6.343796260020329</v>
      </c>
    </row>
    <row r="28" spans="1:11" ht="15.75" x14ac:dyDescent="0.25">
      <c r="A28" t="s">
        <v>521</v>
      </c>
      <c r="B28">
        <v>189.44399999999999</v>
      </c>
      <c r="C28" s="1">
        <v>44236</v>
      </c>
      <c r="D28" s="2">
        <v>29.58</v>
      </c>
      <c r="E28" s="1">
        <v>44236</v>
      </c>
      <c r="F28" s="4">
        <f t="shared" si="5"/>
        <v>29.58</v>
      </c>
      <c r="G28" s="4">
        <f t="shared" si="1"/>
        <v>31.259999999999998</v>
      </c>
      <c r="H28" s="1">
        <v>44236</v>
      </c>
      <c r="I28" s="12">
        <f t="shared" si="2"/>
        <v>11.61136686866735</v>
      </c>
      <c r="J28" s="12">
        <f t="shared" si="3"/>
        <v>7.018817185919568</v>
      </c>
      <c r="K28" s="12">
        <f t="shared" si="4"/>
        <v>6.6166475653699708</v>
      </c>
    </row>
    <row r="29" spans="1:11" ht="15.75" x14ac:dyDescent="0.25">
      <c r="A29" t="s">
        <v>522</v>
      </c>
      <c r="B29">
        <v>192.64689999999999</v>
      </c>
      <c r="C29" s="1">
        <v>44237</v>
      </c>
      <c r="D29" s="2">
        <v>30.26</v>
      </c>
      <c r="E29" s="1">
        <v>44237</v>
      </c>
      <c r="F29" s="4">
        <f t="shared" si="5"/>
        <v>30.26</v>
      </c>
      <c r="G29" s="4">
        <f t="shared" si="1"/>
        <v>31.94</v>
      </c>
      <c r="H29" s="1">
        <v>44237</v>
      </c>
      <c r="I29" s="12">
        <f t="shared" si="2"/>
        <v>13.498362745779602</v>
      </c>
      <c r="J29" s="12">
        <f t="shared" si="3"/>
        <v>9.4790198798487815</v>
      </c>
      <c r="K29" s="12">
        <f t="shared" si="4"/>
        <v>8.9358836608418812</v>
      </c>
    </row>
    <row r="30" spans="1:11" ht="15.75" x14ac:dyDescent="0.25">
      <c r="A30" t="s">
        <v>523</v>
      </c>
      <c r="B30">
        <v>192.7141</v>
      </c>
      <c r="C30" s="1">
        <v>44238</v>
      </c>
      <c r="D30" s="2">
        <v>30.32</v>
      </c>
      <c r="E30" s="1">
        <v>44238</v>
      </c>
      <c r="F30" s="4">
        <f t="shared" si="5"/>
        <v>30.32</v>
      </c>
      <c r="G30" s="4">
        <f t="shared" si="1"/>
        <v>32</v>
      </c>
      <c r="H30" s="1">
        <v>44238</v>
      </c>
      <c r="I30" s="12">
        <f t="shared" si="2"/>
        <v>13.537953779824363</v>
      </c>
      <c r="J30" s="12">
        <f t="shared" si="3"/>
        <v>9.696096588136637</v>
      </c>
      <c r="K30" s="12">
        <f t="shared" si="4"/>
        <v>9.1405221398541023</v>
      </c>
    </row>
    <row r="31" spans="1:11" ht="15.75" x14ac:dyDescent="0.25">
      <c r="A31" t="s">
        <v>524</v>
      </c>
      <c r="B31">
        <v>194.13800000000001</v>
      </c>
      <c r="C31" s="1">
        <v>44243</v>
      </c>
      <c r="D31" s="2">
        <v>30.9</v>
      </c>
      <c r="E31" s="1">
        <v>44243</v>
      </c>
      <c r="F31" s="4">
        <f t="shared" si="5"/>
        <v>30.9</v>
      </c>
      <c r="G31" s="4">
        <f t="shared" si="1"/>
        <v>32.58</v>
      </c>
      <c r="H31" s="1">
        <v>44243</v>
      </c>
      <c r="I31" s="12">
        <f t="shared" si="2"/>
        <v>14.376847728876839</v>
      </c>
      <c r="J31" s="12">
        <f t="shared" si="3"/>
        <v>11.7945047682527</v>
      </c>
      <c r="K31" s="12">
        <f t="shared" si="4"/>
        <v>11.118694103638948</v>
      </c>
    </row>
    <row r="32" spans="1:11" ht="15.75" x14ac:dyDescent="0.25">
      <c r="A32" t="s">
        <v>525</v>
      </c>
      <c r="B32">
        <v>194.46780000000001</v>
      </c>
      <c r="C32" s="1">
        <v>44244</v>
      </c>
      <c r="D32" s="2">
        <v>31.24</v>
      </c>
      <c r="E32" s="1">
        <v>44244</v>
      </c>
      <c r="F32" s="4">
        <f t="shared" si="5"/>
        <v>31.24</v>
      </c>
      <c r="G32" s="4">
        <f t="shared" si="1"/>
        <v>32.92</v>
      </c>
      <c r="H32" s="1">
        <v>44244</v>
      </c>
      <c r="I32" s="12">
        <f t="shared" si="2"/>
        <v>14.571150154888146</v>
      </c>
      <c r="J32" s="12">
        <f t="shared" si="3"/>
        <v>13.024606115217296</v>
      </c>
      <c r="K32" s="12">
        <f t="shared" si="4"/>
        <v>12.278312151374916</v>
      </c>
    </row>
    <row r="33" spans="1:11" ht="15.75" x14ac:dyDescent="0.25">
      <c r="A33" t="s">
        <v>526</v>
      </c>
      <c r="B33">
        <v>187.83869999999999</v>
      </c>
      <c r="C33" s="1">
        <v>44245</v>
      </c>
      <c r="D33" s="2">
        <v>30.780000999999999</v>
      </c>
      <c r="E33" s="1">
        <v>44245</v>
      </c>
      <c r="F33" s="4">
        <f t="shared" si="5"/>
        <v>30.780000999999999</v>
      </c>
      <c r="G33" s="4">
        <f t="shared" si="1"/>
        <v>32.460000999999998</v>
      </c>
      <c r="H33" s="1">
        <v>44245</v>
      </c>
      <c r="I33" s="12">
        <f t="shared" si="2"/>
        <v>10.665600693785727</v>
      </c>
      <c r="J33" s="12">
        <f t="shared" si="3"/>
        <v>11.360354969622112</v>
      </c>
      <c r="K33" s="12">
        <f t="shared" si="4"/>
        <v>10.709420556255811</v>
      </c>
    </row>
    <row r="34" spans="1:11" ht="15.75" x14ac:dyDescent="0.25">
      <c r="A34" t="s">
        <v>527</v>
      </c>
      <c r="B34">
        <v>188.9127</v>
      </c>
      <c r="C34" s="1">
        <v>44246</v>
      </c>
      <c r="D34" s="2">
        <v>30.799999</v>
      </c>
      <c r="E34" s="1">
        <v>44246</v>
      </c>
      <c r="F34" s="4">
        <f t="shared" si="5"/>
        <v>30.799999</v>
      </c>
      <c r="G34" s="4">
        <f t="shared" si="1"/>
        <v>32.479998999999999</v>
      </c>
      <c r="H34" s="1">
        <v>44246</v>
      </c>
      <c r="I34" s="12">
        <f t="shared" si="2"/>
        <v>11.298350255751011</v>
      </c>
      <c r="J34" s="12">
        <f t="shared" si="3"/>
        <v>11.43270663649445</v>
      </c>
      <c r="K34" s="12">
        <f t="shared" si="4"/>
        <v>10.777626561310583</v>
      </c>
    </row>
    <row r="35" spans="1:11" ht="15.75" x14ac:dyDescent="0.25">
      <c r="A35" t="s">
        <v>528</v>
      </c>
      <c r="B35">
        <v>181.95410000000001</v>
      </c>
      <c r="C35" s="1">
        <v>44249</v>
      </c>
      <c r="D35" s="2">
        <v>30.52</v>
      </c>
      <c r="E35" s="1">
        <v>44249</v>
      </c>
      <c r="F35" s="4">
        <f t="shared" si="5"/>
        <v>30.52</v>
      </c>
      <c r="G35" s="4">
        <f t="shared" si="1"/>
        <v>32.200000000000003</v>
      </c>
      <c r="H35" s="1">
        <v>44249</v>
      </c>
      <c r="I35" s="12">
        <f t="shared" si="2"/>
        <v>7.1986751143250149</v>
      </c>
      <c r="J35" s="12">
        <f t="shared" si="3"/>
        <v>10.419685615762875</v>
      </c>
      <c r="K35" s="12">
        <f t="shared" si="4"/>
        <v>9.8226504032282058</v>
      </c>
    </row>
    <row r="36" spans="1:11" ht="15.75" x14ac:dyDescent="0.25">
      <c r="A36" t="s">
        <v>529</v>
      </c>
      <c r="B36">
        <v>180.0521</v>
      </c>
      <c r="C36" s="1">
        <v>44250</v>
      </c>
      <c r="D36" s="2">
        <v>30.799999</v>
      </c>
      <c r="E36" s="1">
        <v>44250</v>
      </c>
      <c r="F36" s="4">
        <f t="shared" si="5"/>
        <v>30.799999</v>
      </c>
      <c r="G36" s="4">
        <f t="shared" si="1"/>
        <v>32.479998999999999</v>
      </c>
      <c r="H36" s="1">
        <v>44250</v>
      </c>
      <c r="I36" s="12">
        <f t="shared" si="2"/>
        <v>6.0781074543083013</v>
      </c>
      <c r="J36" s="12">
        <f t="shared" si="3"/>
        <v>11.43270663649445</v>
      </c>
      <c r="K36" s="12">
        <f t="shared" si="4"/>
        <v>10.777626561310583</v>
      </c>
    </row>
    <row r="37" spans="1:11" ht="15.75" x14ac:dyDescent="0.25">
      <c r="A37" t="s">
        <v>530</v>
      </c>
      <c r="B37">
        <v>175.68109999999999</v>
      </c>
      <c r="C37" s="1">
        <v>44251</v>
      </c>
      <c r="D37" s="2">
        <v>29.879999000000002</v>
      </c>
      <c r="E37" s="1">
        <v>44251</v>
      </c>
      <c r="F37" s="4">
        <f t="shared" si="5"/>
        <v>29.879999000000002</v>
      </c>
      <c r="G37" s="4">
        <f t="shared" si="1"/>
        <v>31.559999000000001</v>
      </c>
      <c r="H37" s="1">
        <v>44251</v>
      </c>
      <c r="I37" s="12">
        <f t="shared" si="2"/>
        <v>3.5029227845222444</v>
      </c>
      <c r="J37" s="12">
        <f t="shared" si="3"/>
        <v>8.104197109413791</v>
      </c>
      <c r="K37" s="12">
        <f t="shared" si="4"/>
        <v>7.6398365497897913</v>
      </c>
    </row>
    <row r="38" spans="1:11" ht="15.75" x14ac:dyDescent="0.25">
      <c r="A38" t="s">
        <v>531</v>
      </c>
      <c r="B38">
        <v>175.09549999999999</v>
      </c>
      <c r="C38" s="1">
        <v>44252</v>
      </c>
      <c r="D38" s="2">
        <v>30.32</v>
      </c>
      <c r="E38" s="1">
        <v>44252</v>
      </c>
      <c r="F38" s="4">
        <f t="shared" si="5"/>
        <v>30.32</v>
      </c>
      <c r="G38" s="4">
        <f t="shared" si="1"/>
        <v>32</v>
      </c>
      <c r="H38" s="1">
        <v>44252</v>
      </c>
      <c r="I38" s="12">
        <f t="shared" si="2"/>
        <v>3.1579152021322443</v>
      </c>
      <c r="J38" s="12">
        <f t="shared" si="3"/>
        <v>9.696096588136637</v>
      </c>
      <c r="K38" s="12">
        <f t="shared" si="4"/>
        <v>9.1405221398541023</v>
      </c>
    </row>
    <row r="39" spans="1:11" ht="15.75" x14ac:dyDescent="0.25">
      <c r="A39" t="s">
        <v>532</v>
      </c>
      <c r="B39">
        <v>170.83519999999999</v>
      </c>
      <c r="C39" s="1">
        <v>44253</v>
      </c>
      <c r="D39" s="2">
        <v>29.219999000000001</v>
      </c>
      <c r="E39" s="1">
        <v>44253</v>
      </c>
      <c r="F39" s="4">
        <f t="shared" si="5"/>
        <v>29.219999000000001</v>
      </c>
      <c r="G39" s="4">
        <f t="shared" si="1"/>
        <v>30.899999000000001</v>
      </c>
      <c r="H39" s="1">
        <v>44253</v>
      </c>
      <c r="I39" s="12">
        <f t="shared" si="2"/>
        <v>0.64794969110744116</v>
      </c>
      <c r="J39" s="12">
        <f t="shared" si="3"/>
        <v>5.7163533182472248</v>
      </c>
      <c r="K39" s="12">
        <f t="shared" si="4"/>
        <v>5.3888132806553024</v>
      </c>
    </row>
    <row r="40" spans="1:11" ht="15.75" x14ac:dyDescent="0.25">
      <c r="A40" t="s">
        <v>533</v>
      </c>
      <c r="B40">
        <v>175.73519999999999</v>
      </c>
      <c r="C40" s="1">
        <v>44256</v>
      </c>
      <c r="D40" s="2">
        <v>29.58</v>
      </c>
      <c r="E40" s="1">
        <v>44256</v>
      </c>
      <c r="F40" s="4">
        <f t="shared" si="5"/>
        <v>29.58</v>
      </c>
      <c r="G40" s="4">
        <f t="shared" si="1"/>
        <v>31.259999999999998</v>
      </c>
      <c r="H40" s="1">
        <v>44256</v>
      </c>
      <c r="I40" s="12">
        <f t="shared" si="2"/>
        <v>3.5347959235374482</v>
      </c>
      <c r="J40" s="12">
        <f t="shared" si="3"/>
        <v>7.018817185919568</v>
      </c>
      <c r="K40" s="12">
        <f t="shared" si="4"/>
        <v>6.6166475653699708</v>
      </c>
    </row>
    <row r="41" spans="1:11" ht="15.75" x14ac:dyDescent="0.25">
      <c r="A41" t="s">
        <v>534</v>
      </c>
      <c r="B41">
        <v>172.43090000000001</v>
      </c>
      <c r="C41" s="1">
        <v>44257</v>
      </c>
      <c r="D41" s="2">
        <v>29.24</v>
      </c>
      <c r="E41" s="1">
        <v>44257</v>
      </c>
      <c r="F41" s="4">
        <f t="shared" si="5"/>
        <v>29.24</v>
      </c>
      <c r="G41" s="4">
        <f t="shared" si="1"/>
        <v>30.919999999999998</v>
      </c>
      <c r="H41" s="1">
        <v>44257</v>
      </c>
      <c r="I41" s="12">
        <f t="shared" si="2"/>
        <v>1.5880600039826831</v>
      </c>
      <c r="J41" s="12">
        <f t="shared" si="3"/>
        <v>5.788715838954972</v>
      </c>
      <c r="K41" s="12">
        <f t="shared" si="4"/>
        <v>5.4570295176340267</v>
      </c>
    </row>
    <row r="42" spans="1:11" ht="15.75" x14ac:dyDescent="0.25">
      <c r="A42" t="s">
        <v>535</v>
      </c>
      <c r="B42">
        <v>172.16</v>
      </c>
      <c r="C42" s="1">
        <v>44258</v>
      </c>
      <c r="D42" s="2">
        <v>30</v>
      </c>
      <c r="E42" s="1">
        <v>44258</v>
      </c>
      <c r="F42" s="4">
        <f t="shared" si="5"/>
        <v>30</v>
      </c>
      <c r="G42" s="4">
        <f t="shared" si="1"/>
        <v>31.68</v>
      </c>
      <c r="H42" s="1">
        <v>44258</v>
      </c>
      <c r="I42" s="12">
        <f t="shared" si="2"/>
        <v>1.4284586479897499</v>
      </c>
      <c r="J42" s="12">
        <f t="shared" si="3"/>
        <v>8.5383541439346686</v>
      </c>
      <c r="K42" s="12">
        <f t="shared" si="4"/>
        <v>8.0491169184555567</v>
      </c>
    </row>
    <row r="43" spans="1:11" ht="15.75" x14ac:dyDescent="0.25">
      <c r="A43" t="s">
        <v>536</v>
      </c>
      <c r="B43">
        <v>164.7422</v>
      </c>
      <c r="C43" s="1">
        <v>44259</v>
      </c>
      <c r="D43" s="2">
        <v>29.42</v>
      </c>
      <c r="E43" s="1">
        <v>44259</v>
      </c>
      <c r="F43" s="4">
        <f t="shared" si="5"/>
        <v>29.42</v>
      </c>
      <c r="G43" s="4">
        <f t="shared" si="1"/>
        <v>31.1</v>
      </c>
      <c r="H43" s="1">
        <v>44259</v>
      </c>
      <c r="I43" s="12">
        <f t="shared" si="2"/>
        <v>-2.9417552260754154</v>
      </c>
      <c r="J43" s="12">
        <f t="shared" si="3"/>
        <v>6.4399459638186052</v>
      </c>
      <c r="K43" s="12">
        <f t="shared" si="4"/>
        <v>6.0709449546707095</v>
      </c>
    </row>
    <row r="44" spans="1:11" ht="15.75" x14ac:dyDescent="0.25">
      <c r="A44" t="s">
        <v>537</v>
      </c>
      <c r="B44">
        <v>163.20779999999999</v>
      </c>
      <c r="C44" s="1">
        <v>44260</v>
      </c>
      <c r="D44" s="2">
        <v>29.24</v>
      </c>
      <c r="E44" s="1">
        <v>44260</v>
      </c>
      <c r="F44" s="4">
        <f t="shared" si="5"/>
        <v>29.24</v>
      </c>
      <c r="G44" s="4">
        <f t="shared" ref="G44:G100" si="6">F44+1.68</f>
        <v>30.919999999999998</v>
      </c>
      <c r="H44" s="1">
        <v>44260</v>
      </c>
      <c r="I44" s="12">
        <f t="shared" si="2"/>
        <v>-3.8457505034306338</v>
      </c>
      <c r="J44" s="12">
        <f t="shared" si="3"/>
        <v>5.788715838954972</v>
      </c>
      <c r="K44" s="12">
        <f t="shared" si="4"/>
        <v>5.4570295176340267</v>
      </c>
    </row>
    <row r="45" spans="1:11" ht="15.75" x14ac:dyDescent="0.25">
      <c r="A45" t="s">
        <v>538</v>
      </c>
      <c r="B45">
        <v>157.0155</v>
      </c>
      <c r="C45" s="1">
        <v>44263</v>
      </c>
      <c r="D45" s="2">
        <v>28.74</v>
      </c>
      <c r="E45" s="1">
        <v>44263</v>
      </c>
      <c r="F45" s="4">
        <f t="shared" si="5"/>
        <v>28.74</v>
      </c>
      <c r="G45" s="4">
        <f t="shared" si="6"/>
        <v>30.419999999999998</v>
      </c>
      <c r="H45" s="1">
        <v>44263</v>
      </c>
      <c r="I45" s="12">
        <f t="shared" si="2"/>
        <v>-7.493958243242127</v>
      </c>
      <c r="J45" s="12">
        <f t="shared" si="3"/>
        <v>3.9797432698894131</v>
      </c>
      <c r="K45" s="12">
        <f t="shared" si="4"/>
        <v>3.751708859198799</v>
      </c>
    </row>
    <row r="46" spans="1:11" ht="15.75" x14ac:dyDescent="0.25">
      <c r="A46" t="s">
        <v>539</v>
      </c>
      <c r="B46">
        <v>160.4914</v>
      </c>
      <c r="C46" s="1">
        <v>44264</v>
      </c>
      <c r="D46" s="2">
        <v>28.959999</v>
      </c>
      <c r="E46" s="1">
        <v>44264</v>
      </c>
      <c r="F46" s="4">
        <f t="shared" si="5"/>
        <v>28.959999</v>
      </c>
      <c r="G46" s="4">
        <f t="shared" si="6"/>
        <v>30.639999</v>
      </c>
      <c r="H46" s="1">
        <v>44264</v>
      </c>
      <c r="I46" s="12">
        <f t="shared" si="2"/>
        <v>-5.4461237903230542</v>
      </c>
      <c r="J46" s="12">
        <f t="shared" si="3"/>
        <v>4.7756875823331324</v>
      </c>
      <c r="K46" s="12">
        <f t="shared" si="4"/>
        <v>4.5020465382689778</v>
      </c>
    </row>
    <row r="47" spans="1:11" ht="15.75" x14ac:dyDescent="0.25">
      <c r="A47" t="s">
        <v>540</v>
      </c>
      <c r="B47">
        <v>161.56229999999999</v>
      </c>
      <c r="C47" s="1">
        <v>44265</v>
      </c>
      <c r="D47" s="2">
        <v>29.139999</v>
      </c>
      <c r="E47" s="1">
        <v>44265</v>
      </c>
      <c r="F47" s="4">
        <f t="shared" si="5"/>
        <v>29.139999</v>
      </c>
      <c r="G47" s="4">
        <f t="shared" si="6"/>
        <v>30.819998999999999</v>
      </c>
      <c r="H47" s="1">
        <v>44265</v>
      </c>
      <c r="I47" s="12">
        <f t="shared" si="2"/>
        <v>-4.8152006004640207</v>
      </c>
      <c r="J47" s="12">
        <f t="shared" si="3"/>
        <v>5.4269177071967434</v>
      </c>
      <c r="K47" s="12">
        <f t="shared" si="4"/>
        <v>5.1159619753056607</v>
      </c>
    </row>
    <row r="48" spans="1:11" ht="15.75" x14ac:dyDescent="0.25">
      <c r="A48" t="s">
        <v>541</v>
      </c>
      <c r="B48">
        <v>166.4528</v>
      </c>
      <c r="C48" s="1">
        <v>44266</v>
      </c>
      <c r="D48" s="2">
        <v>29.58</v>
      </c>
      <c r="E48" s="1">
        <v>44266</v>
      </c>
      <c r="F48" s="4">
        <f t="shared" si="5"/>
        <v>29.58</v>
      </c>
      <c r="G48" s="4">
        <f t="shared" si="6"/>
        <v>31.259999999999998</v>
      </c>
      <c r="H48" s="1">
        <v>44266</v>
      </c>
      <c r="I48" s="12">
        <f t="shared" si="2"/>
        <v>-1.9339513148111775</v>
      </c>
      <c r="J48" s="12">
        <f t="shared" si="3"/>
        <v>7.018817185919568</v>
      </c>
      <c r="K48" s="12">
        <f t="shared" si="4"/>
        <v>6.6166475653699708</v>
      </c>
    </row>
    <row r="49" spans="1:11" ht="15.75" x14ac:dyDescent="0.25">
      <c r="A49" t="s">
        <v>542</v>
      </c>
      <c r="B49">
        <v>165.19380000000001</v>
      </c>
      <c r="C49" s="1">
        <v>44267</v>
      </c>
      <c r="D49" s="2">
        <v>29</v>
      </c>
      <c r="E49" s="1">
        <v>44267</v>
      </c>
      <c r="F49" s="4">
        <f t="shared" si="5"/>
        <v>29</v>
      </c>
      <c r="G49" s="4">
        <f t="shared" si="6"/>
        <v>30.68</v>
      </c>
      <c r="H49" s="1">
        <v>44267</v>
      </c>
      <c r="I49" s="12">
        <f t="shared" si="2"/>
        <v>-2.6756940508579796</v>
      </c>
      <c r="J49" s="12">
        <f t="shared" si="3"/>
        <v>4.9204090058035055</v>
      </c>
      <c r="K49" s="12">
        <f t="shared" si="4"/>
        <v>4.6384756015851236</v>
      </c>
    </row>
    <row r="50" spans="1:11" ht="15.75" x14ac:dyDescent="0.25">
      <c r="A50" t="s">
        <v>543</v>
      </c>
      <c r="B50">
        <v>162.46879999999999</v>
      </c>
      <c r="C50" s="1">
        <v>44270</v>
      </c>
      <c r="D50" s="2">
        <v>29.120000999999998</v>
      </c>
      <c r="E50" s="1">
        <v>44270</v>
      </c>
      <c r="F50" s="4">
        <f t="shared" si="5"/>
        <v>29.120000999999998</v>
      </c>
      <c r="G50" s="4">
        <f t="shared" si="6"/>
        <v>30.800000999999998</v>
      </c>
      <c r="H50" s="1">
        <v>44270</v>
      </c>
      <c r="I50" s="12">
        <f t="shared" si="2"/>
        <v>-4.2811340474644748</v>
      </c>
      <c r="J50" s="12">
        <f t="shared" si="3"/>
        <v>5.3545660403243822</v>
      </c>
      <c r="K50" s="12">
        <f t="shared" si="4"/>
        <v>5.047755970250889</v>
      </c>
    </row>
    <row r="51" spans="1:11" ht="15.75" x14ac:dyDescent="0.25">
      <c r="A51" t="s">
        <v>544</v>
      </c>
      <c r="B51">
        <v>163.2533</v>
      </c>
      <c r="C51" s="1">
        <v>44271</v>
      </c>
      <c r="D51" s="2">
        <v>29.26</v>
      </c>
      <c r="E51" s="1">
        <v>44271</v>
      </c>
      <c r="F51" s="4">
        <f t="shared" si="5"/>
        <v>29.26</v>
      </c>
      <c r="G51" s="4">
        <f t="shared" si="6"/>
        <v>30.94</v>
      </c>
      <c r="H51" s="1">
        <v>44271</v>
      </c>
      <c r="I51" s="12">
        <f t="shared" si="2"/>
        <v>-3.8189440741295044</v>
      </c>
      <c r="J51" s="12">
        <f t="shared" si="3"/>
        <v>5.8610747417176201</v>
      </c>
      <c r="K51" s="12">
        <f t="shared" si="4"/>
        <v>5.5252423439714482</v>
      </c>
    </row>
    <row r="52" spans="1:11" ht="15.75" x14ac:dyDescent="0.25">
      <c r="A52" t="s">
        <v>545</v>
      </c>
      <c r="B52">
        <v>164.2697</v>
      </c>
      <c r="C52" s="1">
        <v>44272</v>
      </c>
      <c r="D52" s="2">
        <v>29.299999</v>
      </c>
      <c r="E52" s="1">
        <v>44272</v>
      </c>
      <c r="F52" s="4">
        <f t="shared" si="5"/>
        <v>29.299999</v>
      </c>
      <c r="G52" s="4">
        <f t="shared" si="6"/>
        <v>30.979998999999999</v>
      </c>
      <c r="H52" s="1">
        <v>44272</v>
      </c>
      <c r="I52" s="12">
        <f t="shared" si="2"/>
        <v>-3.2201296842025884</v>
      </c>
      <c r="J52" s="12">
        <f t="shared" si="3"/>
        <v>6.0057889292977285</v>
      </c>
      <c r="K52" s="12">
        <f t="shared" si="4"/>
        <v>5.661664586004922</v>
      </c>
    </row>
    <row r="53" spans="1:11" ht="15.75" x14ac:dyDescent="0.25">
      <c r="A53" t="s">
        <v>546</v>
      </c>
      <c r="B53">
        <v>163.672</v>
      </c>
      <c r="C53" s="1">
        <v>44273</v>
      </c>
      <c r="D53" s="2">
        <v>29.66</v>
      </c>
      <c r="E53" s="1">
        <v>44273</v>
      </c>
      <c r="F53" s="4">
        <f t="shared" si="5"/>
        <v>29.66</v>
      </c>
      <c r="G53" s="4">
        <f t="shared" si="6"/>
        <v>31.34</v>
      </c>
      <c r="H53" s="1">
        <v>44273</v>
      </c>
      <c r="I53" s="12">
        <f t="shared" si="2"/>
        <v>-3.5722660093298164</v>
      </c>
      <c r="J53" s="12">
        <f t="shared" si="3"/>
        <v>7.3082527969700717</v>
      </c>
      <c r="K53" s="12">
        <f t="shared" si="4"/>
        <v>6.8894988707196125</v>
      </c>
    </row>
    <row r="54" spans="1:11" ht="15.75" x14ac:dyDescent="0.25">
      <c r="A54" t="s">
        <v>547</v>
      </c>
      <c r="B54">
        <v>161.17699999999999</v>
      </c>
      <c r="C54" s="1">
        <v>44274</v>
      </c>
      <c r="D54" s="2">
        <v>29.18</v>
      </c>
      <c r="E54" s="1">
        <v>44274</v>
      </c>
      <c r="F54" s="4">
        <f t="shared" si="5"/>
        <v>29.18</v>
      </c>
      <c r="G54" s="4">
        <f t="shared" si="6"/>
        <v>30.86</v>
      </c>
      <c r="H54" s="1">
        <v>44274</v>
      </c>
      <c r="I54" s="12">
        <f t="shared" si="2"/>
        <v>-5.0422009786997961</v>
      </c>
      <c r="J54" s="12">
        <f t="shared" si="3"/>
        <v>5.5716391306671165</v>
      </c>
      <c r="K54" s="12">
        <f t="shared" si="4"/>
        <v>5.2523910386218065</v>
      </c>
    </row>
    <row r="55" spans="1:11" ht="15.75" x14ac:dyDescent="0.25">
      <c r="A55" t="s">
        <v>548</v>
      </c>
      <c r="B55">
        <v>159.9151</v>
      </c>
      <c r="C55" s="1">
        <v>44277</v>
      </c>
      <c r="D55" s="2">
        <v>29.1</v>
      </c>
      <c r="E55" s="1">
        <v>44277</v>
      </c>
      <c r="F55" s="4">
        <f t="shared" si="5"/>
        <v>29.1</v>
      </c>
      <c r="G55" s="4">
        <f t="shared" si="6"/>
        <v>30.78</v>
      </c>
      <c r="H55" s="1">
        <v>44277</v>
      </c>
      <c r="I55" s="12">
        <f t="shared" si="2"/>
        <v>-5.7856522563943695</v>
      </c>
      <c r="J55" s="12">
        <f t="shared" si="3"/>
        <v>5.282203519616635</v>
      </c>
      <c r="K55" s="12">
        <f t="shared" si="4"/>
        <v>4.9795397332721647</v>
      </c>
    </row>
    <row r="56" spans="1:11" ht="15.75" x14ac:dyDescent="0.25">
      <c r="A56" t="s">
        <v>549</v>
      </c>
      <c r="B56">
        <v>157.42930000000001</v>
      </c>
      <c r="C56" s="1">
        <v>44278</v>
      </c>
      <c r="D56" s="2">
        <v>28.799999</v>
      </c>
      <c r="E56" s="1">
        <v>44278</v>
      </c>
      <c r="F56" s="4">
        <f t="shared" si="5"/>
        <v>28.799999</v>
      </c>
      <c r="G56" s="4">
        <f t="shared" si="6"/>
        <v>30.479998999999999</v>
      </c>
      <c r="H56" s="1">
        <v>44278</v>
      </c>
      <c r="I56" s="12">
        <f t="shared" si="2"/>
        <v>-7.2501670246748695</v>
      </c>
      <c r="J56" s="12">
        <f t="shared" si="3"/>
        <v>4.1968163602321473</v>
      </c>
      <c r="K56" s="12">
        <f t="shared" si="4"/>
        <v>3.9563439275697165</v>
      </c>
    </row>
    <row r="57" spans="1:11" ht="15.75" x14ac:dyDescent="0.25">
      <c r="A57" t="s">
        <v>550</v>
      </c>
      <c r="B57">
        <v>152.13030000000001</v>
      </c>
      <c r="C57" s="1">
        <v>44279</v>
      </c>
      <c r="D57" s="2">
        <v>28.120000999999998</v>
      </c>
      <c r="E57" s="1">
        <v>44279</v>
      </c>
      <c r="F57" s="4">
        <f t="shared" si="5"/>
        <v>28.120000999999998</v>
      </c>
      <c r="G57" s="4">
        <f t="shared" si="6"/>
        <v>29.800000999999998</v>
      </c>
      <c r="H57" s="1">
        <v>44279</v>
      </c>
      <c r="I57" s="12">
        <f t="shared" si="2"/>
        <v>-10.372085021745603</v>
      </c>
      <c r="J57" s="12">
        <f t="shared" si="3"/>
        <v>1.73662090219322</v>
      </c>
      <c r="K57" s="12">
        <f t="shared" si="4"/>
        <v>1.6371146533804337</v>
      </c>
    </row>
    <row r="58" spans="1:11" ht="15.75" x14ac:dyDescent="0.25">
      <c r="A58" t="s">
        <v>551</v>
      </c>
      <c r="B58">
        <v>152.42250000000001</v>
      </c>
      <c r="C58" s="1">
        <v>44280</v>
      </c>
      <c r="D58" s="2">
        <v>28.16</v>
      </c>
      <c r="E58" s="1">
        <v>44280</v>
      </c>
      <c r="F58" s="4">
        <f t="shared" si="5"/>
        <v>28.16</v>
      </c>
      <c r="G58" s="4">
        <f t="shared" si="6"/>
        <v>29.84</v>
      </c>
      <c r="H58" s="1">
        <v>44280</v>
      </c>
      <c r="I58" s="12">
        <f t="shared" si="2"/>
        <v>-10.199934721925995</v>
      </c>
      <c r="J58" s="12">
        <f t="shared" si="3"/>
        <v>1.8813350897733505</v>
      </c>
      <c r="K58" s="12">
        <f t="shared" si="4"/>
        <v>1.7735368954139519</v>
      </c>
    </row>
    <row r="59" spans="1:11" ht="15.75" x14ac:dyDescent="0.25">
      <c r="A59" t="s">
        <v>552</v>
      </c>
      <c r="B59">
        <v>155.54640000000001</v>
      </c>
      <c r="C59" s="1">
        <v>44281</v>
      </c>
      <c r="D59" s="2">
        <v>28.559999000000001</v>
      </c>
      <c r="E59" s="1">
        <v>44281</v>
      </c>
      <c r="F59" s="4">
        <f t="shared" si="5"/>
        <v>28.559999000000001</v>
      </c>
      <c r="G59" s="4">
        <f t="shared" si="6"/>
        <v>30.239999000000001</v>
      </c>
      <c r="H59" s="1">
        <v>44281</v>
      </c>
      <c r="I59" s="12">
        <f t="shared" si="2"/>
        <v>-8.3594818759080258</v>
      </c>
      <c r="J59" s="12">
        <f t="shared" si="3"/>
        <v>3.3285095270806586</v>
      </c>
      <c r="K59" s="12">
        <f t="shared" si="4"/>
        <v>3.1377900115208135</v>
      </c>
    </row>
    <row r="60" spans="1:11" ht="15.75" x14ac:dyDescent="0.25">
      <c r="A60" t="s">
        <v>553</v>
      </c>
      <c r="B60">
        <v>155.6627</v>
      </c>
      <c r="C60" s="1">
        <v>44284</v>
      </c>
      <c r="D60" s="2">
        <v>28.620000999999998</v>
      </c>
      <c r="E60" s="1">
        <v>44284</v>
      </c>
      <c r="F60" s="4">
        <f t="shared" si="5"/>
        <v>28.620000999999998</v>
      </c>
      <c r="G60" s="4">
        <f t="shared" si="6"/>
        <v>30.300000999999998</v>
      </c>
      <c r="H60" s="1">
        <v>44284</v>
      </c>
      <c r="I60" s="12">
        <f t="shared" si="2"/>
        <v>-8.2909634643097423</v>
      </c>
      <c r="J60" s="12">
        <f t="shared" si="3"/>
        <v>3.5455934712588011</v>
      </c>
      <c r="K60" s="12">
        <f t="shared" si="4"/>
        <v>3.3424353118156613</v>
      </c>
    </row>
    <row r="61" spans="1:11" ht="15.75" x14ac:dyDescent="0.25">
      <c r="A61" t="s">
        <v>554</v>
      </c>
      <c r="B61">
        <v>158.05629999999999</v>
      </c>
      <c r="C61" s="1">
        <v>44285</v>
      </c>
      <c r="D61" s="2">
        <v>28.82</v>
      </c>
      <c r="E61" s="1">
        <v>44285</v>
      </c>
      <c r="F61" s="4">
        <f t="shared" si="5"/>
        <v>28.82</v>
      </c>
      <c r="G61" s="4">
        <f t="shared" si="6"/>
        <v>30.5</v>
      </c>
      <c r="H61" s="1">
        <v>44285</v>
      </c>
      <c r="I61" s="12">
        <f t="shared" si="2"/>
        <v>-6.8807685373823091</v>
      </c>
      <c r="J61" s="12">
        <f t="shared" si="3"/>
        <v>4.2691788809398945</v>
      </c>
      <c r="K61" s="12">
        <f t="shared" si="4"/>
        <v>4.0245601645484408</v>
      </c>
    </row>
    <row r="62" spans="1:11" ht="15.75" x14ac:dyDescent="0.25">
      <c r="A62" t="s">
        <v>555</v>
      </c>
      <c r="B62">
        <v>157.5171</v>
      </c>
      <c r="C62" s="1">
        <v>44286</v>
      </c>
      <c r="D62" s="2">
        <v>28.66</v>
      </c>
      <c r="E62" s="1">
        <v>44286</v>
      </c>
      <c r="F62" s="4">
        <f t="shared" si="5"/>
        <v>28.66</v>
      </c>
      <c r="G62" s="4">
        <f t="shared" si="6"/>
        <v>30.34</v>
      </c>
      <c r="H62" s="1">
        <v>44286</v>
      </c>
      <c r="I62" s="12">
        <f t="shared" si="2"/>
        <v>-7.1984394534080671</v>
      </c>
      <c r="J62" s="12">
        <f t="shared" si="3"/>
        <v>3.6903076588389094</v>
      </c>
      <c r="K62" s="12">
        <f t="shared" si="4"/>
        <v>3.4788575538491573</v>
      </c>
    </row>
    <row r="63" spans="1:11" ht="15.75" x14ac:dyDescent="0.25">
      <c r="A63" t="s">
        <v>556</v>
      </c>
      <c r="B63">
        <v>160.79249999999999</v>
      </c>
      <c r="C63" s="1">
        <v>44287</v>
      </c>
      <c r="D63" s="2">
        <v>29.16</v>
      </c>
      <c r="E63" s="1">
        <v>44287</v>
      </c>
      <c r="F63" s="4">
        <f t="shared" si="5"/>
        <v>29.16</v>
      </c>
      <c r="G63" s="4">
        <f t="shared" si="6"/>
        <v>30.84</v>
      </c>
      <c r="H63" s="1">
        <v>44287</v>
      </c>
      <c r="I63" s="12">
        <f t="shared" si="2"/>
        <v>-5.268730035101699</v>
      </c>
      <c r="J63" s="12">
        <f t="shared" si="3"/>
        <v>5.4992802279044906</v>
      </c>
      <c r="K63" s="12">
        <f t="shared" si="4"/>
        <v>5.1841782122843849</v>
      </c>
    </row>
    <row r="64" spans="1:11" ht="15.75" x14ac:dyDescent="0.25">
      <c r="A64" t="s">
        <v>557</v>
      </c>
      <c r="B64">
        <v>159.28489999999999</v>
      </c>
      <c r="C64" s="1">
        <v>44293</v>
      </c>
      <c r="D64" s="2">
        <v>28.9</v>
      </c>
      <c r="E64" s="1">
        <v>44293</v>
      </c>
      <c r="F64" s="4">
        <f t="shared" si="5"/>
        <v>28.9</v>
      </c>
      <c r="G64" s="4">
        <f t="shared" si="6"/>
        <v>30.58</v>
      </c>
      <c r="H64" s="1">
        <v>44293</v>
      </c>
      <c r="I64" s="12">
        <f t="shared" si="2"/>
        <v>-6.1569360310224086</v>
      </c>
      <c r="J64" s="12">
        <f t="shared" si="3"/>
        <v>4.5586144919903981</v>
      </c>
      <c r="K64" s="12">
        <f t="shared" si="4"/>
        <v>4.2974114698980603</v>
      </c>
    </row>
    <row r="65" spans="1:11" ht="15.75" x14ac:dyDescent="0.25">
      <c r="A65" t="s">
        <v>558</v>
      </c>
      <c r="B65">
        <v>160.1764</v>
      </c>
      <c r="C65" s="1">
        <v>44294</v>
      </c>
      <c r="D65" s="2">
        <v>29.280000999999999</v>
      </c>
      <c r="E65" s="1">
        <v>44294</v>
      </c>
      <c r="F65" s="4">
        <f t="shared" si="5"/>
        <v>29.280000999999999</v>
      </c>
      <c r="G65" s="4">
        <f t="shared" si="6"/>
        <v>30.960000999999998</v>
      </c>
      <c r="H65" s="1">
        <v>44294</v>
      </c>
      <c r="I65" s="12">
        <f t="shared" si="2"/>
        <v>-5.6317067624078394</v>
      </c>
      <c r="J65" s="12">
        <f t="shared" si="3"/>
        <v>5.9334372624253673</v>
      </c>
      <c r="K65" s="12">
        <f t="shared" si="4"/>
        <v>5.5934585809501502</v>
      </c>
    </row>
    <row r="66" spans="1:11" ht="15.75" x14ac:dyDescent="0.25">
      <c r="A66" t="s">
        <v>559</v>
      </c>
      <c r="B66">
        <v>157.17429999999999</v>
      </c>
      <c r="C66" s="1">
        <v>44295</v>
      </c>
      <c r="D66" s="2">
        <v>29</v>
      </c>
      <c r="E66" s="1">
        <v>44295</v>
      </c>
      <c r="F66" s="4">
        <f t="shared" si="5"/>
        <v>29</v>
      </c>
      <c r="G66" s="4">
        <f t="shared" si="6"/>
        <v>30.68</v>
      </c>
      <c r="H66" s="1">
        <v>44295</v>
      </c>
      <c r="I66" s="12">
        <f t="shared" si="2"/>
        <v>-7.4004008592197135</v>
      </c>
      <c r="J66" s="12">
        <f t="shared" si="3"/>
        <v>4.9204090058035055</v>
      </c>
      <c r="K66" s="12">
        <f t="shared" si="4"/>
        <v>4.6384756015851236</v>
      </c>
    </row>
    <row r="67" spans="1:11" ht="15.75" x14ac:dyDescent="0.25">
      <c r="A67" t="s">
        <v>560</v>
      </c>
      <c r="B67">
        <v>154.63390000000001</v>
      </c>
      <c r="C67" s="1">
        <v>44298</v>
      </c>
      <c r="D67" s="2">
        <v>28.639999</v>
      </c>
      <c r="E67" s="1">
        <v>44298</v>
      </c>
      <c r="F67" s="4">
        <f t="shared" si="5"/>
        <v>28.639999</v>
      </c>
      <c r="G67" s="4">
        <f t="shared" si="6"/>
        <v>30.319998999999999</v>
      </c>
      <c r="H67" s="1">
        <v>44298</v>
      </c>
      <c r="I67" s="12">
        <f t="shared" si="2"/>
        <v>-8.8970833426615705</v>
      </c>
      <c r="J67" s="12">
        <f t="shared" si="3"/>
        <v>3.6179451381311623</v>
      </c>
      <c r="K67" s="12">
        <f t="shared" si="4"/>
        <v>3.410641316870433</v>
      </c>
    </row>
    <row r="68" spans="1:11" ht="15.75" x14ac:dyDescent="0.25">
      <c r="A68" t="s">
        <v>561</v>
      </c>
      <c r="B68">
        <v>154.23150000000001</v>
      </c>
      <c r="C68" s="1">
        <v>44299</v>
      </c>
      <c r="D68" s="2">
        <v>28.92</v>
      </c>
      <c r="E68" s="1">
        <v>44299</v>
      </c>
      <c r="F68" s="4">
        <f t="shared" si="5"/>
        <v>28.92</v>
      </c>
      <c r="G68" s="4">
        <f t="shared" si="6"/>
        <v>30.6</v>
      </c>
      <c r="H68" s="1">
        <v>44299</v>
      </c>
      <c r="I68" s="12">
        <f t="shared" ref="I68:I131" si="7">(B68/$B$2-1)*100</f>
        <v>-9.1341582250962343</v>
      </c>
      <c r="J68" s="12">
        <f t="shared" ref="J68:J131" si="8">(D68/$D$2-1)*100</f>
        <v>4.6309733947530241</v>
      </c>
      <c r="K68" s="12">
        <f t="shared" ref="K68:K131" si="9">(G68/$G$2-1)*100</f>
        <v>4.3656242962354819</v>
      </c>
    </row>
    <row r="69" spans="1:11" ht="15.75" x14ac:dyDescent="0.25">
      <c r="A69" t="s">
        <v>562</v>
      </c>
      <c r="B69">
        <v>156.00819999999999</v>
      </c>
      <c r="C69" s="1">
        <v>44300</v>
      </c>
      <c r="D69" s="2">
        <v>29.200001</v>
      </c>
      <c r="E69" s="1">
        <v>44300</v>
      </c>
      <c r="F69" s="4">
        <f t="shared" si="5"/>
        <v>29.200001</v>
      </c>
      <c r="G69" s="4">
        <f t="shared" si="6"/>
        <v>30.880001</v>
      </c>
      <c r="H69" s="1">
        <v>44300</v>
      </c>
      <c r="I69" s="12">
        <f t="shared" si="7"/>
        <v>-8.0874113473088158</v>
      </c>
      <c r="J69" s="12">
        <f t="shared" si="8"/>
        <v>5.6440016513748859</v>
      </c>
      <c r="K69" s="12">
        <f t="shared" si="9"/>
        <v>5.3206072756005307</v>
      </c>
    </row>
    <row r="70" spans="1:11" ht="15.75" x14ac:dyDescent="0.25">
      <c r="A70" t="s">
        <v>563</v>
      </c>
      <c r="B70">
        <v>155.34309999999999</v>
      </c>
      <c r="C70" s="1">
        <v>44301</v>
      </c>
      <c r="D70" s="2">
        <v>29.02</v>
      </c>
      <c r="E70" s="1">
        <v>44301</v>
      </c>
      <c r="F70" s="4">
        <f t="shared" si="5"/>
        <v>29.02</v>
      </c>
      <c r="G70" s="4">
        <f t="shared" si="6"/>
        <v>30.7</v>
      </c>
      <c r="H70" s="1">
        <v>44301</v>
      </c>
      <c r="I70" s="12">
        <f t="shared" si="7"/>
        <v>-8.4792565369392605</v>
      </c>
      <c r="J70" s="12">
        <f t="shared" si="8"/>
        <v>4.9927679085661314</v>
      </c>
      <c r="K70" s="12">
        <f t="shared" si="9"/>
        <v>4.706688427922523</v>
      </c>
    </row>
    <row r="71" spans="1:11" ht="15.75" x14ac:dyDescent="0.25">
      <c r="A71" t="s">
        <v>564</v>
      </c>
      <c r="B71">
        <v>156.251</v>
      </c>
      <c r="C71" s="1">
        <v>44302</v>
      </c>
      <c r="D71" s="2">
        <v>29.24</v>
      </c>
      <c r="E71" s="1">
        <v>44302</v>
      </c>
      <c r="F71" s="4">
        <f t="shared" si="5"/>
        <v>29.24</v>
      </c>
      <c r="G71" s="4">
        <f t="shared" si="6"/>
        <v>30.919999999999998</v>
      </c>
      <c r="H71" s="1">
        <v>44302</v>
      </c>
      <c r="I71" s="12">
        <f t="shared" si="7"/>
        <v>-7.944365170730439</v>
      </c>
      <c r="J71" s="12">
        <f t="shared" si="8"/>
        <v>5.788715838954972</v>
      </c>
      <c r="K71" s="12">
        <f t="shared" si="9"/>
        <v>5.4570295176340267</v>
      </c>
    </row>
    <row r="72" spans="1:11" ht="15.75" x14ac:dyDescent="0.25">
      <c r="A72" t="s">
        <v>565</v>
      </c>
      <c r="B72">
        <v>158.1523</v>
      </c>
      <c r="C72" s="1">
        <v>44305</v>
      </c>
      <c r="D72" s="2">
        <v>29.379999000000002</v>
      </c>
      <c r="E72" s="1">
        <v>44305</v>
      </c>
      <c r="F72" s="4">
        <f t="shared" si="5"/>
        <v>29.379999000000002</v>
      </c>
      <c r="G72" s="4">
        <f t="shared" si="6"/>
        <v>31.059999000000001</v>
      </c>
      <c r="H72" s="1">
        <v>44305</v>
      </c>
      <c r="I72" s="12">
        <f t="shared" si="7"/>
        <v>-6.8242099173183686</v>
      </c>
      <c r="J72" s="12">
        <f t="shared" si="8"/>
        <v>6.2952245403482099</v>
      </c>
      <c r="K72" s="12">
        <f t="shared" si="9"/>
        <v>5.9345158913545637</v>
      </c>
    </row>
    <row r="73" spans="1:11" ht="15.75" x14ac:dyDescent="0.25">
      <c r="A73" t="s">
        <v>566</v>
      </c>
      <c r="B73">
        <v>156.2612</v>
      </c>
      <c r="C73" s="1">
        <v>44306</v>
      </c>
      <c r="D73" s="2">
        <v>29.360001</v>
      </c>
      <c r="E73" s="1">
        <v>44306</v>
      </c>
      <c r="F73" s="4">
        <f t="shared" si="5"/>
        <v>29.360001</v>
      </c>
      <c r="G73" s="4">
        <f t="shared" si="6"/>
        <v>31.040001</v>
      </c>
      <c r="H73" s="1">
        <v>44306</v>
      </c>
      <c r="I73" s="12">
        <f t="shared" si="7"/>
        <v>-7.9383558173486524</v>
      </c>
      <c r="J73" s="12">
        <f t="shared" si="8"/>
        <v>6.2228728734758709</v>
      </c>
      <c r="K73" s="12">
        <f t="shared" si="9"/>
        <v>5.866309886299792</v>
      </c>
    </row>
    <row r="74" spans="1:11" ht="15.75" x14ac:dyDescent="0.25">
      <c r="A74" t="s">
        <v>567</v>
      </c>
      <c r="B74">
        <v>156.76849999999999</v>
      </c>
      <c r="C74" s="1">
        <v>44307</v>
      </c>
      <c r="D74" s="2">
        <v>28.9</v>
      </c>
      <c r="E74" s="1">
        <v>44307</v>
      </c>
      <c r="F74" s="4">
        <f t="shared" si="5"/>
        <v>28.9</v>
      </c>
      <c r="G74" s="4">
        <f t="shared" si="6"/>
        <v>30.58</v>
      </c>
      <c r="H74" s="1">
        <v>44307</v>
      </c>
      <c r="I74" s="12">
        <f t="shared" si="7"/>
        <v>-7.6394788594483014</v>
      </c>
      <c r="J74" s="12">
        <f t="shared" si="8"/>
        <v>4.5586144919903981</v>
      </c>
      <c r="K74" s="12">
        <f t="shared" si="9"/>
        <v>4.2974114698980603</v>
      </c>
    </row>
    <row r="75" spans="1:11" ht="15.75" x14ac:dyDescent="0.25">
      <c r="A75" t="s">
        <v>568</v>
      </c>
      <c r="B75">
        <v>157.35149999999999</v>
      </c>
      <c r="C75" s="1">
        <v>44308</v>
      </c>
      <c r="D75" s="2">
        <v>29</v>
      </c>
      <c r="E75" s="1">
        <v>44308</v>
      </c>
      <c r="F75" s="4">
        <f t="shared" si="5"/>
        <v>29</v>
      </c>
      <c r="G75" s="4">
        <f t="shared" si="6"/>
        <v>30.68</v>
      </c>
      <c r="H75" s="1">
        <v>44308</v>
      </c>
      <c r="I75" s="12">
        <f t="shared" si="7"/>
        <v>-7.2960030730183645</v>
      </c>
      <c r="J75" s="12">
        <f t="shared" si="8"/>
        <v>4.9204090058035055</v>
      </c>
      <c r="K75" s="12">
        <f t="shared" si="9"/>
        <v>4.6384756015851236</v>
      </c>
    </row>
    <row r="76" spans="1:11" ht="15.75" x14ac:dyDescent="0.25">
      <c r="A76" t="s">
        <v>569</v>
      </c>
      <c r="B76">
        <v>160.00319999999999</v>
      </c>
      <c r="C76" s="1">
        <v>44309</v>
      </c>
      <c r="D76" s="2">
        <v>29.360001</v>
      </c>
      <c r="E76" s="1">
        <v>44309</v>
      </c>
      <c r="F76" s="4">
        <f t="shared" si="5"/>
        <v>29.360001</v>
      </c>
      <c r="G76" s="4">
        <f t="shared" si="6"/>
        <v>31.040001</v>
      </c>
      <c r="H76" s="1">
        <v>44309</v>
      </c>
      <c r="I76" s="12">
        <f t="shared" si="7"/>
        <v>-5.7337479394398594</v>
      </c>
      <c r="J76" s="12">
        <f t="shared" si="8"/>
        <v>6.2228728734758709</v>
      </c>
      <c r="K76" s="12">
        <f t="shared" si="9"/>
        <v>5.866309886299792</v>
      </c>
    </row>
    <row r="77" spans="1:11" ht="15.75" x14ac:dyDescent="0.25">
      <c r="A77" t="s">
        <v>570</v>
      </c>
      <c r="B77">
        <v>160.08680000000001</v>
      </c>
      <c r="C77" s="1">
        <v>44312</v>
      </c>
      <c r="D77" s="2">
        <v>29.219999000000001</v>
      </c>
      <c r="E77" s="1">
        <v>44312</v>
      </c>
      <c r="F77" s="4">
        <f t="shared" si="5"/>
        <v>29.219999000000001</v>
      </c>
      <c r="G77" s="4">
        <f t="shared" si="6"/>
        <v>30.899999000000001</v>
      </c>
      <c r="H77" s="1">
        <v>44312</v>
      </c>
      <c r="I77" s="12">
        <f t="shared" si="7"/>
        <v>-5.6844948078008439</v>
      </c>
      <c r="J77" s="12">
        <f t="shared" si="8"/>
        <v>5.7163533182472248</v>
      </c>
      <c r="K77" s="12">
        <f t="shared" si="9"/>
        <v>5.3888132806553024</v>
      </c>
    </row>
    <row r="78" spans="1:11" ht="15.75" x14ac:dyDescent="0.25">
      <c r="A78" t="s">
        <v>571</v>
      </c>
      <c r="B78">
        <v>160.73089999999999</v>
      </c>
      <c r="C78" s="1">
        <v>44313</v>
      </c>
      <c r="D78" s="2">
        <v>29.16</v>
      </c>
      <c r="E78" s="1">
        <v>44313</v>
      </c>
      <c r="F78" s="4">
        <f t="shared" si="5"/>
        <v>29.16</v>
      </c>
      <c r="G78" s="4">
        <f t="shared" si="6"/>
        <v>30.84</v>
      </c>
      <c r="H78" s="1">
        <v>44313</v>
      </c>
      <c r="I78" s="12">
        <f t="shared" si="7"/>
        <v>-5.3050218163093854</v>
      </c>
      <c r="J78" s="12">
        <f t="shared" si="8"/>
        <v>5.4992802279044906</v>
      </c>
      <c r="K78" s="12">
        <f t="shared" si="9"/>
        <v>5.1841782122843849</v>
      </c>
    </row>
    <row r="79" spans="1:11" ht="15.75" x14ac:dyDescent="0.25">
      <c r="A79" t="s">
        <v>572</v>
      </c>
      <c r="B79">
        <v>161.73240000000001</v>
      </c>
      <c r="C79" s="1">
        <v>44314</v>
      </c>
      <c r="D79" s="2">
        <v>29.34</v>
      </c>
      <c r="E79" s="1">
        <v>44314</v>
      </c>
      <c r="F79" s="4">
        <f t="shared" si="5"/>
        <v>29.34</v>
      </c>
      <c r="G79" s="4">
        <f t="shared" si="6"/>
        <v>31.02</v>
      </c>
      <c r="H79" s="1">
        <v>44314</v>
      </c>
      <c r="I79" s="12">
        <f t="shared" si="7"/>
        <v>-4.7149857955382295</v>
      </c>
      <c r="J79" s="12">
        <f t="shared" si="8"/>
        <v>6.1505103527681015</v>
      </c>
      <c r="K79" s="12">
        <f t="shared" si="9"/>
        <v>5.7980936493210677</v>
      </c>
    </row>
    <row r="80" spans="1:11" ht="15.75" x14ac:dyDescent="0.25">
      <c r="A80" t="s">
        <v>573</v>
      </c>
      <c r="B80">
        <v>160.87880000000001</v>
      </c>
      <c r="C80" s="1">
        <v>44315</v>
      </c>
      <c r="D80" s="2">
        <v>29.459999</v>
      </c>
      <c r="E80" s="1">
        <v>44315</v>
      </c>
      <c r="F80" s="4">
        <f t="shared" si="5"/>
        <v>29.459999</v>
      </c>
      <c r="G80" s="4">
        <f t="shared" si="6"/>
        <v>31.139999</v>
      </c>
      <c r="H80" s="1">
        <v>44315</v>
      </c>
      <c r="I80" s="12">
        <f t="shared" si="7"/>
        <v>-5.2178861922733795</v>
      </c>
      <c r="J80" s="12">
        <f t="shared" si="8"/>
        <v>6.5846601513987135</v>
      </c>
      <c r="K80" s="12">
        <f t="shared" si="9"/>
        <v>6.2073671967042054</v>
      </c>
    </row>
    <row r="81" spans="1:11" ht="15.75" x14ac:dyDescent="0.25">
      <c r="A81" t="s">
        <v>574</v>
      </c>
      <c r="B81">
        <v>159.5686</v>
      </c>
      <c r="C81" s="1">
        <v>44316</v>
      </c>
      <c r="D81" s="2">
        <v>28.799999</v>
      </c>
      <c r="E81" s="1">
        <v>44316</v>
      </c>
      <c r="F81" s="4">
        <f t="shared" si="5"/>
        <v>28.799999</v>
      </c>
      <c r="G81" s="4">
        <f t="shared" si="6"/>
        <v>30.479998999999999</v>
      </c>
      <c r="H81" s="1">
        <v>44316</v>
      </c>
      <c r="I81" s="12">
        <f t="shared" si="7"/>
        <v>-5.9897935256876256</v>
      </c>
      <c r="J81" s="12">
        <f t="shared" si="8"/>
        <v>4.1968163602321473</v>
      </c>
      <c r="K81" s="12">
        <f t="shared" si="9"/>
        <v>3.9563439275697165</v>
      </c>
    </row>
    <row r="82" spans="1:11" ht="15.75" x14ac:dyDescent="0.25">
      <c r="A82" t="s">
        <v>575</v>
      </c>
      <c r="B82">
        <v>158.6369</v>
      </c>
      <c r="C82" s="1">
        <v>44319</v>
      </c>
      <c r="D82" s="2">
        <v>28.48</v>
      </c>
      <c r="E82" s="1">
        <v>44319</v>
      </c>
      <c r="F82" s="4">
        <f t="shared" si="5"/>
        <v>28.48</v>
      </c>
      <c r="G82" s="4">
        <f t="shared" si="6"/>
        <v>30.16</v>
      </c>
      <c r="H82" s="1">
        <v>44319</v>
      </c>
      <c r="I82" s="12">
        <f t="shared" si="7"/>
        <v>-6.5387067164539676</v>
      </c>
      <c r="J82" s="12">
        <f t="shared" si="8"/>
        <v>3.0390775339753207</v>
      </c>
      <c r="K82" s="12">
        <f t="shared" si="9"/>
        <v>2.8649421168124967</v>
      </c>
    </row>
    <row r="83" spans="1:11" ht="15.75" x14ac:dyDescent="0.25">
      <c r="A83" t="s">
        <v>576</v>
      </c>
      <c r="B83">
        <v>158.8244</v>
      </c>
      <c r="C83" s="1">
        <v>44320</v>
      </c>
      <c r="D83" s="2">
        <v>28.780000999999999</v>
      </c>
      <c r="E83" s="1">
        <v>44320</v>
      </c>
      <c r="F83" s="4">
        <f t="shared" si="5"/>
        <v>28.780000999999999</v>
      </c>
      <c r="G83" s="4">
        <f t="shared" si="6"/>
        <v>30.460000999999998</v>
      </c>
      <c r="H83" s="1">
        <v>44320</v>
      </c>
      <c r="I83" s="12">
        <f t="shared" si="7"/>
        <v>-6.4282406616415937</v>
      </c>
      <c r="J83" s="12">
        <f t="shared" si="8"/>
        <v>4.1244646933597862</v>
      </c>
      <c r="K83" s="12">
        <f t="shared" si="9"/>
        <v>3.8881379225149226</v>
      </c>
    </row>
    <row r="84" spans="1:11" ht="15.75" x14ac:dyDescent="0.25">
      <c r="A84" t="s">
        <v>577</v>
      </c>
      <c r="B84">
        <v>157.1952</v>
      </c>
      <c r="C84" s="1">
        <v>44321</v>
      </c>
      <c r="D84" s="2">
        <v>28.639999</v>
      </c>
      <c r="E84" s="1">
        <v>44321</v>
      </c>
      <c r="F84" s="4">
        <f t="shared" si="5"/>
        <v>28.639999</v>
      </c>
      <c r="G84" s="4">
        <f t="shared" si="6"/>
        <v>30.319998999999999</v>
      </c>
      <c r="H84" s="1">
        <v>44321</v>
      </c>
      <c r="I84" s="12">
        <f t="shared" si="7"/>
        <v>-7.3880875763099541</v>
      </c>
      <c r="J84" s="12">
        <f t="shared" si="8"/>
        <v>3.6179451381311623</v>
      </c>
      <c r="K84" s="12">
        <f t="shared" si="9"/>
        <v>3.410641316870433</v>
      </c>
    </row>
    <row r="85" spans="1:11" ht="15.75" x14ac:dyDescent="0.25">
      <c r="A85" t="s">
        <v>578</v>
      </c>
      <c r="B85">
        <v>156.88589999999999</v>
      </c>
      <c r="C85" s="1">
        <v>44322</v>
      </c>
      <c r="D85" s="2">
        <v>28.780000999999999</v>
      </c>
      <c r="E85" s="1">
        <v>44322</v>
      </c>
      <c r="F85" s="4">
        <f t="shared" ref="F85:F148" si="10">D85</f>
        <v>28.780000999999999</v>
      </c>
      <c r="G85" s="4">
        <f t="shared" si="6"/>
        <v>30.460000999999998</v>
      </c>
      <c r="H85" s="1">
        <v>44322</v>
      </c>
      <c r="I85" s="12">
        <f t="shared" si="7"/>
        <v>-7.5703123803284473</v>
      </c>
      <c r="J85" s="12">
        <f t="shared" si="8"/>
        <v>4.1244646933597862</v>
      </c>
      <c r="K85" s="12">
        <f t="shared" si="9"/>
        <v>3.8881379225149226</v>
      </c>
    </row>
    <row r="86" spans="1:11" ht="15.75" x14ac:dyDescent="0.25">
      <c r="A86" t="s">
        <v>579</v>
      </c>
      <c r="B86">
        <v>155.07130000000001</v>
      </c>
      <c r="C86" s="1">
        <v>44323</v>
      </c>
      <c r="D86" s="2">
        <v>28.82</v>
      </c>
      <c r="E86" s="1">
        <v>44323</v>
      </c>
      <c r="F86" s="4">
        <f t="shared" si="10"/>
        <v>28.82</v>
      </c>
      <c r="G86" s="4">
        <f t="shared" si="6"/>
        <v>30.5</v>
      </c>
      <c r="H86" s="1">
        <v>44323</v>
      </c>
      <c r="I86" s="12">
        <f t="shared" si="7"/>
        <v>-8.6393881299952735</v>
      </c>
      <c r="J86" s="12">
        <f t="shared" si="8"/>
        <v>4.2691788809398945</v>
      </c>
      <c r="K86" s="12">
        <f t="shared" si="9"/>
        <v>4.0245601645484408</v>
      </c>
    </row>
    <row r="87" spans="1:11" ht="15.75" x14ac:dyDescent="0.25">
      <c r="A87" t="s">
        <v>580</v>
      </c>
      <c r="B87">
        <v>154.11879999999999</v>
      </c>
      <c r="C87" s="1">
        <v>44326</v>
      </c>
      <c r="D87" s="2">
        <v>28.74</v>
      </c>
      <c r="E87" s="1">
        <v>44326</v>
      </c>
      <c r="F87" s="4">
        <f t="shared" si="10"/>
        <v>28.74</v>
      </c>
      <c r="G87" s="4">
        <f t="shared" si="6"/>
        <v>30.419999999999998</v>
      </c>
      <c r="H87" s="1">
        <v>44326</v>
      </c>
      <c r="I87" s="12">
        <f t="shared" si="7"/>
        <v>-9.2005556884421367</v>
      </c>
      <c r="J87" s="12">
        <f t="shared" si="8"/>
        <v>3.9797432698894131</v>
      </c>
      <c r="K87" s="12">
        <f t="shared" si="9"/>
        <v>3.751708859198799</v>
      </c>
    </row>
    <row r="88" spans="1:11" ht="15.75" x14ac:dyDescent="0.25">
      <c r="A88" t="s">
        <v>581</v>
      </c>
      <c r="B88">
        <v>153.05340000000001</v>
      </c>
      <c r="C88" s="1">
        <v>44327</v>
      </c>
      <c r="D88" s="2">
        <v>28.120000999999998</v>
      </c>
      <c r="E88" s="1">
        <v>44327</v>
      </c>
      <c r="F88" s="4">
        <f t="shared" si="10"/>
        <v>28.120000999999998</v>
      </c>
      <c r="G88" s="4">
        <f t="shared" si="6"/>
        <v>29.800000999999998</v>
      </c>
      <c r="H88" s="1">
        <v>44327</v>
      </c>
      <c r="I88" s="12">
        <f t="shared" si="7"/>
        <v>-9.8282385406933344</v>
      </c>
      <c r="J88" s="12">
        <f t="shared" si="8"/>
        <v>1.73662090219322</v>
      </c>
      <c r="K88" s="12">
        <f t="shared" si="9"/>
        <v>1.6371146533804337</v>
      </c>
    </row>
    <row r="89" spans="1:11" ht="15.75" x14ac:dyDescent="0.25">
      <c r="A89" t="s">
        <v>582</v>
      </c>
      <c r="B89">
        <v>153.0333</v>
      </c>
      <c r="C89" s="1">
        <v>44328</v>
      </c>
      <c r="D89" s="2">
        <v>28.4</v>
      </c>
      <c r="E89" s="1">
        <v>44328</v>
      </c>
      <c r="F89" s="4">
        <f t="shared" si="10"/>
        <v>28.4</v>
      </c>
      <c r="G89" s="4">
        <f t="shared" si="6"/>
        <v>30.08</v>
      </c>
      <c r="H89" s="1">
        <v>44328</v>
      </c>
      <c r="I89" s="12">
        <f t="shared" si="7"/>
        <v>-9.8400805017692221</v>
      </c>
      <c r="J89" s="12">
        <f t="shared" si="8"/>
        <v>2.749641922924817</v>
      </c>
      <c r="K89" s="12">
        <f t="shared" si="9"/>
        <v>2.5920908114628549</v>
      </c>
    </row>
    <row r="90" spans="1:11" ht="15.75" x14ac:dyDescent="0.25">
      <c r="A90" t="s">
        <v>583</v>
      </c>
      <c r="B90">
        <v>150.2962</v>
      </c>
      <c r="C90" s="1">
        <v>44329</v>
      </c>
      <c r="D90" s="2">
        <v>27.98</v>
      </c>
      <c r="E90" s="1">
        <v>44329</v>
      </c>
      <c r="F90" s="4">
        <f t="shared" si="10"/>
        <v>27.98</v>
      </c>
      <c r="G90" s="4">
        <f t="shared" si="6"/>
        <v>29.66</v>
      </c>
      <c r="H90" s="1">
        <v>44329</v>
      </c>
      <c r="I90" s="12">
        <f t="shared" si="7"/>
        <v>-11.452649241112933</v>
      </c>
      <c r="J90" s="12">
        <f t="shared" si="8"/>
        <v>1.2301049649097395</v>
      </c>
      <c r="K90" s="12">
        <f t="shared" si="9"/>
        <v>1.159621458377269</v>
      </c>
    </row>
    <row r="91" spans="1:11" ht="15.75" x14ac:dyDescent="0.25">
      <c r="A91" t="s">
        <v>584</v>
      </c>
      <c r="B91">
        <v>150.8783</v>
      </c>
      <c r="C91" s="1">
        <v>44330</v>
      </c>
      <c r="D91" s="2">
        <v>28.200001</v>
      </c>
      <c r="E91" s="1">
        <v>44330</v>
      </c>
      <c r="F91" s="4">
        <f t="shared" si="10"/>
        <v>28.200001</v>
      </c>
      <c r="G91" s="4">
        <f t="shared" si="6"/>
        <v>29.880001</v>
      </c>
      <c r="H91" s="1">
        <v>44330</v>
      </c>
      <c r="I91" s="12">
        <f t="shared" si="7"/>
        <v>-11.109703691746098</v>
      </c>
      <c r="J91" s="12">
        <f t="shared" si="8"/>
        <v>2.0260565132437236</v>
      </c>
      <c r="K91" s="12">
        <f t="shared" si="9"/>
        <v>1.9099659587300755</v>
      </c>
    </row>
    <row r="92" spans="1:11" ht="15.75" x14ac:dyDescent="0.25">
      <c r="A92" t="s">
        <v>585</v>
      </c>
      <c r="B92">
        <v>152.37540000000001</v>
      </c>
      <c r="C92" s="1">
        <v>44333</v>
      </c>
      <c r="D92" s="2">
        <v>28.379999000000002</v>
      </c>
      <c r="E92" s="1">
        <v>44333</v>
      </c>
      <c r="F92" s="4">
        <f t="shared" si="10"/>
        <v>28.379999000000002</v>
      </c>
      <c r="G92" s="4">
        <f t="shared" si="6"/>
        <v>30.059999000000001</v>
      </c>
      <c r="H92" s="1">
        <v>44333</v>
      </c>
      <c r="I92" s="12">
        <f t="shared" si="7"/>
        <v>-10.227683794894871</v>
      </c>
      <c r="J92" s="12">
        <f t="shared" si="8"/>
        <v>2.6772794022170698</v>
      </c>
      <c r="K92" s="12">
        <f t="shared" si="9"/>
        <v>2.5238745744841307</v>
      </c>
    </row>
    <row r="93" spans="1:11" ht="15.75" x14ac:dyDescent="0.25">
      <c r="A93" t="s">
        <v>586</v>
      </c>
      <c r="B93">
        <v>153.5147</v>
      </c>
      <c r="C93" s="1">
        <v>44334</v>
      </c>
      <c r="D93" s="2">
        <v>28.780000999999999</v>
      </c>
      <c r="E93" s="1">
        <v>44334</v>
      </c>
      <c r="F93" s="4">
        <f t="shared" si="10"/>
        <v>28.780000999999999</v>
      </c>
      <c r="G93" s="4">
        <f t="shared" si="6"/>
        <v>30.460000999999998</v>
      </c>
      <c r="H93" s="1">
        <v>44334</v>
      </c>
      <c r="I93" s="12">
        <f t="shared" si="7"/>
        <v>-9.5564625882402776</v>
      </c>
      <c r="J93" s="12">
        <f t="shared" si="8"/>
        <v>4.1244646933597862</v>
      </c>
      <c r="K93" s="12">
        <f t="shared" si="9"/>
        <v>3.8881379225149226</v>
      </c>
    </row>
    <row r="94" spans="1:11" ht="15.75" x14ac:dyDescent="0.25">
      <c r="A94" t="s">
        <v>587</v>
      </c>
      <c r="B94">
        <v>152.66970000000001</v>
      </c>
      <c r="C94" s="1">
        <v>44336</v>
      </c>
      <c r="D94" s="2">
        <v>28.620000999999998</v>
      </c>
      <c r="E94" s="1">
        <v>44336</v>
      </c>
      <c r="F94" s="4">
        <f t="shared" si="10"/>
        <v>28.620000999999998</v>
      </c>
      <c r="G94" s="4">
        <f t="shared" si="6"/>
        <v>30.300000999999998</v>
      </c>
      <c r="H94" s="1">
        <v>44336</v>
      </c>
      <c r="I94" s="12">
        <f t="shared" si="7"/>
        <v>-10.054296275261375</v>
      </c>
      <c r="J94" s="12">
        <f t="shared" si="8"/>
        <v>3.5455934712588011</v>
      </c>
      <c r="K94" s="12">
        <f t="shared" si="9"/>
        <v>3.3424353118156613</v>
      </c>
    </row>
    <row r="95" spans="1:11" ht="15.75" x14ac:dyDescent="0.25">
      <c r="A95" t="s">
        <v>588</v>
      </c>
      <c r="B95">
        <v>152.88990000000001</v>
      </c>
      <c r="C95" s="1">
        <v>44337</v>
      </c>
      <c r="D95" s="2">
        <v>28.639999</v>
      </c>
      <c r="E95" s="1">
        <v>44337</v>
      </c>
      <c r="F95" s="4">
        <f t="shared" si="10"/>
        <v>28.639999</v>
      </c>
      <c r="G95" s="4">
        <f t="shared" si="6"/>
        <v>30.319998999999999</v>
      </c>
      <c r="H95" s="1">
        <v>44337</v>
      </c>
      <c r="I95" s="12">
        <f t="shared" si="7"/>
        <v>-9.9245649404897218</v>
      </c>
      <c r="J95" s="12">
        <f t="shared" si="8"/>
        <v>3.6179451381311623</v>
      </c>
      <c r="K95" s="12">
        <f t="shared" si="9"/>
        <v>3.410641316870433</v>
      </c>
    </row>
    <row r="96" spans="1:11" ht="15.75" x14ac:dyDescent="0.25">
      <c r="A96" t="s">
        <v>589</v>
      </c>
      <c r="B96">
        <v>153.0188</v>
      </c>
      <c r="C96" s="1">
        <v>44340</v>
      </c>
      <c r="D96" s="2">
        <v>28.66</v>
      </c>
      <c r="E96" s="1">
        <v>44340</v>
      </c>
      <c r="F96" s="4">
        <f t="shared" si="10"/>
        <v>28.66</v>
      </c>
      <c r="G96" s="4">
        <f t="shared" si="6"/>
        <v>30.34</v>
      </c>
      <c r="H96" s="1">
        <v>44340</v>
      </c>
      <c r="I96" s="12">
        <f t="shared" si="7"/>
        <v>-9.8486232100080446</v>
      </c>
      <c r="J96" s="12">
        <f t="shared" si="8"/>
        <v>3.6903076588389094</v>
      </c>
      <c r="K96" s="12">
        <f t="shared" si="9"/>
        <v>3.4788575538491573</v>
      </c>
    </row>
    <row r="97" spans="1:11" ht="15.75" x14ac:dyDescent="0.25">
      <c r="A97" t="s">
        <v>590</v>
      </c>
      <c r="B97">
        <v>154.55080000000001</v>
      </c>
      <c r="C97" s="1">
        <v>44341</v>
      </c>
      <c r="D97" s="2">
        <v>29.18</v>
      </c>
      <c r="E97" s="1">
        <v>44341</v>
      </c>
      <c r="F97" s="4">
        <f t="shared" si="10"/>
        <v>29.18</v>
      </c>
      <c r="G97" s="4">
        <f t="shared" si="6"/>
        <v>30.86</v>
      </c>
      <c r="H97" s="1">
        <v>44341</v>
      </c>
      <c r="I97" s="12">
        <f t="shared" si="7"/>
        <v>-8.9460418981544105</v>
      </c>
      <c r="J97" s="12">
        <f t="shared" si="8"/>
        <v>5.5716391306671165</v>
      </c>
      <c r="K97" s="12">
        <f t="shared" si="9"/>
        <v>5.2523910386218065</v>
      </c>
    </row>
    <row r="98" spans="1:11" ht="15.75" x14ac:dyDescent="0.25">
      <c r="A98" t="s">
        <v>591</v>
      </c>
      <c r="B98">
        <v>154.36269999999999</v>
      </c>
      <c r="C98" s="1">
        <v>44342</v>
      </c>
      <c r="D98" s="2">
        <v>29.379999000000002</v>
      </c>
      <c r="E98" s="1">
        <v>44342</v>
      </c>
      <c r="F98" s="4">
        <f t="shared" si="10"/>
        <v>29.379999000000002</v>
      </c>
      <c r="G98" s="4">
        <f t="shared" si="6"/>
        <v>31.059999000000001</v>
      </c>
      <c r="H98" s="1">
        <v>44342</v>
      </c>
      <c r="I98" s="12">
        <f t="shared" si="7"/>
        <v>-9.0568614443422018</v>
      </c>
      <c r="J98" s="12">
        <f t="shared" si="8"/>
        <v>6.2952245403482099</v>
      </c>
      <c r="K98" s="12">
        <f t="shared" si="9"/>
        <v>5.9345158913545637</v>
      </c>
    </row>
    <row r="99" spans="1:11" ht="15.75" x14ac:dyDescent="0.25">
      <c r="A99" t="s">
        <v>592</v>
      </c>
      <c r="B99">
        <v>154.66470000000001</v>
      </c>
      <c r="C99" s="1">
        <v>44343</v>
      </c>
      <c r="D99" s="2">
        <v>29.379999000000002</v>
      </c>
      <c r="E99" s="1">
        <v>44343</v>
      </c>
      <c r="F99" s="4">
        <f t="shared" si="10"/>
        <v>29.379999000000002</v>
      </c>
      <c r="G99" s="4">
        <f t="shared" si="6"/>
        <v>31.059999000000001</v>
      </c>
      <c r="H99" s="1">
        <v>44343</v>
      </c>
      <c r="I99" s="12">
        <f t="shared" si="7"/>
        <v>-8.8789374520577233</v>
      </c>
      <c r="J99" s="12">
        <f t="shared" si="8"/>
        <v>6.2952245403482099</v>
      </c>
      <c r="K99" s="12">
        <f t="shared" si="9"/>
        <v>5.9345158913545637</v>
      </c>
    </row>
    <row r="100" spans="1:11" ht="15.75" x14ac:dyDescent="0.25">
      <c r="A100" t="s">
        <v>593</v>
      </c>
      <c r="B100">
        <v>155.6524</v>
      </c>
      <c r="C100" s="1">
        <v>44344</v>
      </c>
      <c r="D100" s="2">
        <v>29.42</v>
      </c>
      <c r="E100" s="1">
        <v>44344</v>
      </c>
      <c r="F100" s="4">
        <f t="shared" si="10"/>
        <v>29.42</v>
      </c>
      <c r="G100" s="4">
        <f t="shared" si="6"/>
        <v>31.1</v>
      </c>
      <c r="H100" s="1">
        <v>44344</v>
      </c>
      <c r="I100" s="12">
        <f t="shared" si="7"/>
        <v>-8.2970317329207681</v>
      </c>
      <c r="J100" s="12">
        <f t="shared" si="8"/>
        <v>6.4399459638186052</v>
      </c>
      <c r="K100" s="12">
        <f t="shared" si="9"/>
        <v>6.0709449546707095</v>
      </c>
    </row>
    <row r="101" spans="1:11" ht="15.75" x14ac:dyDescent="0.25">
      <c r="A101" t="s">
        <v>594</v>
      </c>
      <c r="B101">
        <v>157.6497</v>
      </c>
      <c r="C101" s="1">
        <v>44347</v>
      </c>
      <c r="D101" s="2">
        <v>29.4</v>
      </c>
      <c r="E101" s="1">
        <v>44347</v>
      </c>
      <c r="F101" s="4">
        <f t="shared" si="10"/>
        <v>29.4</v>
      </c>
      <c r="G101" s="4">
        <f>F101+1.81</f>
        <v>31.209999999999997</v>
      </c>
      <c r="H101" s="1">
        <v>44347</v>
      </c>
      <c r="I101" s="12">
        <f t="shared" si="7"/>
        <v>-7.120317859444758</v>
      </c>
      <c r="J101" s="12">
        <f t="shared" si="8"/>
        <v>6.3675870610559793</v>
      </c>
      <c r="K101" s="12">
        <f t="shared" si="9"/>
        <v>6.4461154995264502</v>
      </c>
    </row>
    <row r="102" spans="1:11" ht="15.75" x14ac:dyDescent="0.25">
      <c r="A102" t="s">
        <v>595</v>
      </c>
      <c r="B102">
        <v>158.9306</v>
      </c>
      <c r="C102" s="1">
        <v>44348</v>
      </c>
      <c r="D102" s="2">
        <v>29.780000999999999</v>
      </c>
      <c r="E102" s="1">
        <v>44348</v>
      </c>
      <c r="F102" s="4">
        <f t="shared" si="10"/>
        <v>29.780000999999999</v>
      </c>
      <c r="G102" s="4">
        <f t="shared" ref="G102:G165" si="11">F102+1.81</f>
        <v>31.590000999999997</v>
      </c>
      <c r="H102" s="1">
        <v>44348</v>
      </c>
      <c r="I102" s="12">
        <f t="shared" si="7"/>
        <v>-6.3656726881958665</v>
      </c>
      <c r="J102" s="12">
        <f t="shared" si="8"/>
        <v>7.7424098314909484</v>
      </c>
      <c r="K102" s="12">
        <f t="shared" si="9"/>
        <v>7.742162610578518</v>
      </c>
    </row>
    <row r="103" spans="1:11" ht="15.75" x14ac:dyDescent="0.25">
      <c r="A103" t="s">
        <v>596</v>
      </c>
      <c r="B103">
        <v>157.18639999999999</v>
      </c>
      <c r="C103" s="1">
        <v>44349</v>
      </c>
      <c r="D103" s="2">
        <v>29.58</v>
      </c>
      <c r="E103" s="1">
        <v>44349</v>
      </c>
      <c r="F103" s="4">
        <f t="shared" si="10"/>
        <v>29.58</v>
      </c>
      <c r="G103" s="4">
        <f t="shared" si="11"/>
        <v>31.389999999999997</v>
      </c>
      <c r="H103" s="1">
        <v>44349</v>
      </c>
      <c r="I103" s="12">
        <f t="shared" si="7"/>
        <v>-7.3932721164824855</v>
      </c>
      <c r="J103" s="12">
        <f t="shared" si="8"/>
        <v>7.018817185919568</v>
      </c>
      <c r="K103" s="12">
        <f t="shared" si="9"/>
        <v>7.0600309365631109</v>
      </c>
    </row>
    <row r="104" spans="1:11" ht="15.75" x14ac:dyDescent="0.25">
      <c r="A104" t="s">
        <v>597</v>
      </c>
      <c r="B104">
        <v>156.09399999999999</v>
      </c>
      <c r="C104" s="1">
        <v>44350</v>
      </c>
      <c r="D104" s="2">
        <v>29.26</v>
      </c>
      <c r="E104" s="1">
        <v>44350</v>
      </c>
      <c r="F104" s="4">
        <f t="shared" si="10"/>
        <v>29.26</v>
      </c>
      <c r="G104" s="4">
        <f t="shared" si="11"/>
        <v>31.07</v>
      </c>
      <c r="H104" s="1">
        <v>44350</v>
      </c>
      <c r="I104" s="12">
        <f t="shared" si="7"/>
        <v>-8.0368620806266726</v>
      </c>
      <c r="J104" s="12">
        <f t="shared" si="8"/>
        <v>5.8610747417176201</v>
      </c>
      <c r="K104" s="12">
        <f t="shared" si="9"/>
        <v>5.9686257151645883</v>
      </c>
    </row>
    <row r="105" spans="1:11" ht="15.75" x14ac:dyDescent="0.25">
      <c r="A105" t="s">
        <v>598</v>
      </c>
      <c r="B105">
        <v>155.6165</v>
      </c>
      <c r="C105" s="1">
        <v>44351</v>
      </c>
      <c r="D105" s="2">
        <v>29.24</v>
      </c>
      <c r="E105" s="1">
        <v>44351</v>
      </c>
      <c r="F105" s="4">
        <f t="shared" si="10"/>
        <v>29.24</v>
      </c>
      <c r="G105" s="4">
        <f t="shared" si="11"/>
        <v>31.049999999999997</v>
      </c>
      <c r="H105" s="1">
        <v>44351</v>
      </c>
      <c r="I105" s="12">
        <f t="shared" si="7"/>
        <v>-8.3181823002155149</v>
      </c>
      <c r="J105" s="12">
        <f t="shared" si="8"/>
        <v>5.788715838954972</v>
      </c>
      <c r="K105" s="12">
        <f t="shared" si="9"/>
        <v>5.9004128888271667</v>
      </c>
    </row>
    <row r="106" spans="1:11" ht="15.75" x14ac:dyDescent="0.25">
      <c r="A106" t="s">
        <v>599</v>
      </c>
      <c r="B106">
        <v>155.5429</v>
      </c>
      <c r="C106" s="1">
        <v>44354</v>
      </c>
      <c r="D106" s="2">
        <v>29.139999</v>
      </c>
      <c r="E106" s="1">
        <v>44354</v>
      </c>
      <c r="F106" s="4">
        <f t="shared" si="10"/>
        <v>29.139999</v>
      </c>
      <c r="G106" s="4">
        <f t="shared" si="11"/>
        <v>30.949998999999998</v>
      </c>
      <c r="H106" s="1">
        <v>44354</v>
      </c>
      <c r="I106" s="12">
        <f t="shared" si="7"/>
        <v>-8.3615439089311909</v>
      </c>
      <c r="J106" s="12">
        <f t="shared" si="8"/>
        <v>5.4269177071967434</v>
      </c>
      <c r="K106" s="12">
        <f t="shared" si="9"/>
        <v>5.5593453464988229</v>
      </c>
    </row>
    <row r="107" spans="1:11" ht="15.75" x14ac:dyDescent="0.25">
      <c r="A107" t="s">
        <v>600</v>
      </c>
      <c r="B107">
        <v>154.45830000000001</v>
      </c>
      <c r="C107" s="1">
        <v>44355</v>
      </c>
      <c r="D107" s="2">
        <v>29.120000999999998</v>
      </c>
      <c r="E107" s="1">
        <v>44355</v>
      </c>
      <c r="F107" s="4">
        <f t="shared" si="10"/>
        <v>29.120000999999998</v>
      </c>
      <c r="G107" s="4">
        <f t="shared" si="11"/>
        <v>30.930000999999997</v>
      </c>
      <c r="H107" s="1">
        <v>44355</v>
      </c>
      <c r="I107" s="12">
        <f t="shared" si="7"/>
        <v>-9.000538485195186</v>
      </c>
      <c r="J107" s="12">
        <f t="shared" si="8"/>
        <v>5.3545660403243822</v>
      </c>
      <c r="K107" s="12">
        <f t="shared" si="9"/>
        <v>5.491139341444029</v>
      </c>
    </row>
    <row r="108" spans="1:11" ht="15.75" x14ac:dyDescent="0.25">
      <c r="A108" t="s">
        <v>601</v>
      </c>
      <c r="B108">
        <v>154.96010000000001</v>
      </c>
      <c r="C108" s="1">
        <v>44356</v>
      </c>
      <c r="D108" s="2">
        <v>29.1</v>
      </c>
      <c r="E108" s="1">
        <v>44356</v>
      </c>
      <c r="F108" s="4">
        <f t="shared" si="10"/>
        <v>29.1</v>
      </c>
      <c r="G108" s="4">
        <f t="shared" si="11"/>
        <v>30.91</v>
      </c>
      <c r="H108" s="1">
        <v>44356</v>
      </c>
      <c r="I108" s="12">
        <f t="shared" si="7"/>
        <v>-8.7049018649026593</v>
      </c>
      <c r="J108" s="12">
        <f t="shared" si="8"/>
        <v>5.282203519616635</v>
      </c>
      <c r="K108" s="12">
        <f t="shared" si="9"/>
        <v>5.422923104465327</v>
      </c>
    </row>
    <row r="109" spans="1:11" ht="15.75" x14ac:dyDescent="0.25">
      <c r="A109" t="s">
        <v>602</v>
      </c>
      <c r="B109">
        <v>155.726</v>
      </c>
      <c r="C109" s="1">
        <v>44357</v>
      </c>
      <c r="D109" s="2">
        <v>29.08</v>
      </c>
      <c r="E109" s="1">
        <v>44357</v>
      </c>
      <c r="F109" s="4">
        <f t="shared" si="10"/>
        <v>29.08</v>
      </c>
      <c r="G109" s="4">
        <f t="shared" si="11"/>
        <v>30.889999999999997</v>
      </c>
      <c r="H109" s="1">
        <v>44357</v>
      </c>
      <c r="I109" s="12">
        <f t="shared" si="7"/>
        <v>-8.2536701242050814</v>
      </c>
      <c r="J109" s="12">
        <f t="shared" si="8"/>
        <v>5.2098446168539869</v>
      </c>
      <c r="K109" s="12">
        <f t="shared" si="9"/>
        <v>5.3547102781279055</v>
      </c>
    </row>
    <row r="110" spans="1:11" ht="15.75" x14ac:dyDescent="0.25">
      <c r="A110" t="s">
        <v>603</v>
      </c>
      <c r="B110">
        <v>156.2045</v>
      </c>
      <c r="C110" s="1">
        <v>44358</v>
      </c>
      <c r="D110" s="2">
        <v>29.200001</v>
      </c>
      <c r="E110" s="1">
        <v>44358</v>
      </c>
      <c r="F110" s="4">
        <f t="shared" si="10"/>
        <v>29.200001</v>
      </c>
      <c r="G110" s="4">
        <f t="shared" si="11"/>
        <v>31.010000999999999</v>
      </c>
      <c r="H110" s="1">
        <v>44358</v>
      </c>
      <c r="I110" s="12">
        <f t="shared" si="7"/>
        <v>-7.9717607523239087</v>
      </c>
      <c r="J110" s="12">
        <f t="shared" si="8"/>
        <v>5.6440016513748859</v>
      </c>
      <c r="K110" s="12">
        <f t="shared" si="9"/>
        <v>5.7639906467936708</v>
      </c>
    </row>
    <row r="111" spans="1:11" ht="15.75" x14ac:dyDescent="0.25">
      <c r="A111" t="s">
        <v>604</v>
      </c>
      <c r="B111">
        <v>155.23939999999999</v>
      </c>
      <c r="C111" s="1">
        <v>44362</v>
      </c>
      <c r="D111" s="2">
        <v>29</v>
      </c>
      <c r="E111" s="1">
        <v>44362</v>
      </c>
      <c r="F111" s="4">
        <f t="shared" si="10"/>
        <v>29</v>
      </c>
      <c r="G111" s="4">
        <f t="shared" si="11"/>
        <v>30.81</v>
      </c>
      <c r="H111" s="1">
        <v>44362</v>
      </c>
      <c r="I111" s="12">
        <f t="shared" si="7"/>
        <v>-8.5403516296541646</v>
      </c>
      <c r="J111" s="12">
        <f t="shared" si="8"/>
        <v>4.9204090058035055</v>
      </c>
      <c r="K111" s="12">
        <f t="shared" si="9"/>
        <v>5.0818589727782637</v>
      </c>
    </row>
    <row r="112" spans="1:11" ht="15.75" x14ac:dyDescent="0.25">
      <c r="A112" t="s">
        <v>605</v>
      </c>
      <c r="B112">
        <v>152.22380000000001</v>
      </c>
      <c r="C112" s="1">
        <v>44363</v>
      </c>
      <c r="D112" s="2">
        <v>28.799999</v>
      </c>
      <c r="E112" s="1">
        <v>44363</v>
      </c>
      <c r="F112" s="4">
        <f t="shared" si="10"/>
        <v>28.799999</v>
      </c>
      <c r="G112" s="4">
        <f t="shared" si="11"/>
        <v>30.609998999999998</v>
      </c>
      <c r="H112" s="1">
        <v>44363</v>
      </c>
      <c r="I112" s="12">
        <f t="shared" si="7"/>
        <v>-10.316999282412498</v>
      </c>
      <c r="J112" s="12">
        <f t="shared" si="8"/>
        <v>4.1968163602321473</v>
      </c>
      <c r="K112" s="12">
        <f t="shared" si="9"/>
        <v>4.3997272987628566</v>
      </c>
    </row>
    <row r="113" spans="1:11" ht="15.75" x14ac:dyDescent="0.25">
      <c r="A113" t="s">
        <v>606</v>
      </c>
      <c r="B113">
        <v>153.74469999999999</v>
      </c>
      <c r="C113" s="1">
        <v>44364</v>
      </c>
      <c r="D113" s="2">
        <v>28.879999000000002</v>
      </c>
      <c r="E113" s="1">
        <v>44364</v>
      </c>
      <c r="F113" s="4">
        <f t="shared" si="10"/>
        <v>28.879999000000002</v>
      </c>
      <c r="G113" s="4">
        <f t="shared" si="11"/>
        <v>30.689999</v>
      </c>
      <c r="H113" s="1">
        <v>44364</v>
      </c>
      <c r="I113" s="12">
        <f t="shared" si="7"/>
        <v>-9.4209575610037728</v>
      </c>
      <c r="J113" s="12">
        <f t="shared" si="8"/>
        <v>4.486251971282651</v>
      </c>
      <c r="K113" s="12">
        <f t="shared" si="9"/>
        <v>4.6725786041124984</v>
      </c>
    </row>
    <row r="114" spans="1:11" ht="15.75" x14ac:dyDescent="0.25">
      <c r="A114" t="s">
        <v>607</v>
      </c>
      <c r="B114">
        <v>154.95060000000001</v>
      </c>
      <c r="C114" s="1">
        <v>44365</v>
      </c>
      <c r="D114" s="2">
        <v>29.16</v>
      </c>
      <c r="E114" s="1">
        <v>44365</v>
      </c>
      <c r="F114" s="4">
        <f t="shared" si="10"/>
        <v>29.16</v>
      </c>
      <c r="G114" s="4">
        <f t="shared" si="11"/>
        <v>30.97</v>
      </c>
      <c r="H114" s="1">
        <v>44365</v>
      </c>
      <c r="I114" s="12">
        <f t="shared" si="7"/>
        <v>-8.7104988116798232</v>
      </c>
      <c r="J114" s="12">
        <f t="shared" si="8"/>
        <v>5.4992802279044906</v>
      </c>
      <c r="K114" s="12">
        <f t="shared" si="9"/>
        <v>5.6275615834775472</v>
      </c>
    </row>
    <row r="115" spans="1:11" ht="15.75" x14ac:dyDescent="0.25">
      <c r="A115" t="s">
        <v>608</v>
      </c>
      <c r="B115">
        <v>154.71209999999999</v>
      </c>
      <c r="C115" s="1">
        <v>44368</v>
      </c>
      <c r="D115" s="2">
        <v>28.860001</v>
      </c>
      <c r="E115" s="1">
        <v>44368</v>
      </c>
      <c r="F115" s="4">
        <f t="shared" si="10"/>
        <v>28.860001</v>
      </c>
      <c r="G115" s="4">
        <f t="shared" si="11"/>
        <v>30.670000999999999</v>
      </c>
      <c r="H115" s="1">
        <v>44368</v>
      </c>
      <c r="I115" s="12">
        <f t="shared" si="7"/>
        <v>-8.851011633401173</v>
      </c>
      <c r="J115" s="12">
        <f t="shared" si="8"/>
        <v>4.4139003044102898</v>
      </c>
      <c r="K115" s="12">
        <f t="shared" si="9"/>
        <v>4.6043725990577267</v>
      </c>
    </row>
    <row r="116" spans="1:11" ht="15.75" x14ac:dyDescent="0.25">
      <c r="A116" t="s">
        <v>609</v>
      </c>
      <c r="B116">
        <v>156.1808</v>
      </c>
      <c r="C116" s="1">
        <v>44369</v>
      </c>
      <c r="D116" s="2">
        <v>28.66</v>
      </c>
      <c r="E116" s="1">
        <v>44369</v>
      </c>
      <c r="F116" s="4">
        <f t="shared" si="10"/>
        <v>28.66</v>
      </c>
      <c r="G116" s="4">
        <f t="shared" si="11"/>
        <v>30.47</v>
      </c>
      <c r="H116" s="1">
        <v>44369</v>
      </c>
      <c r="I116" s="12">
        <f t="shared" si="7"/>
        <v>-7.9857236616521892</v>
      </c>
      <c r="J116" s="12">
        <f t="shared" si="8"/>
        <v>3.6903076588389094</v>
      </c>
      <c r="K116" s="12">
        <f t="shared" si="9"/>
        <v>3.9222409250423196</v>
      </c>
    </row>
    <row r="117" spans="1:11" ht="15.75" x14ac:dyDescent="0.25">
      <c r="A117" t="s">
        <v>610</v>
      </c>
      <c r="B117">
        <v>158.45359999999999</v>
      </c>
      <c r="C117" s="1">
        <v>44370</v>
      </c>
      <c r="D117" s="2">
        <v>29.219999000000001</v>
      </c>
      <c r="E117" s="1">
        <v>44370</v>
      </c>
      <c r="F117" s="4">
        <f t="shared" si="10"/>
        <v>29.219999000000001</v>
      </c>
      <c r="G117" s="4">
        <f t="shared" si="11"/>
        <v>31.029999</v>
      </c>
      <c r="H117" s="1">
        <v>44370</v>
      </c>
      <c r="I117" s="12">
        <f t="shared" si="7"/>
        <v>-6.6466983316385448</v>
      </c>
      <c r="J117" s="12">
        <f t="shared" si="8"/>
        <v>5.7163533182472248</v>
      </c>
      <c r="K117" s="12">
        <f t="shared" si="9"/>
        <v>5.8321966518484647</v>
      </c>
    </row>
    <row r="118" spans="1:11" ht="15.75" x14ac:dyDescent="0.25">
      <c r="A118" t="s">
        <v>611</v>
      </c>
      <c r="B118">
        <v>158.6343</v>
      </c>
      <c r="C118" s="1">
        <v>44371</v>
      </c>
      <c r="D118" s="2">
        <v>29.280000999999999</v>
      </c>
      <c r="E118" s="1">
        <v>44371</v>
      </c>
      <c r="F118" s="4">
        <f t="shared" si="10"/>
        <v>29.280000999999999</v>
      </c>
      <c r="G118" s="4">
        <f t="shared" si="11"/>
        <v>31.090000999999997</v>
      </c>
      <c r="H118" s="1">
        <v>44371</v>
      </c>
      <c r="I118" s="12">
        <f t="shared" si="7"/>
        <v>-6.5402385124140316</v>
      </c>
      <c r="J118" s="12">
        <f t="shared" si="8"/>
        <v>5.9334372624253673</v>
      </c>
      <c r="K118" s="12">
        <f t="shared" si="9"/>
        <v>6.0368419521433125</v>
      </c>
    </row>
    <row r="119" spans="1:11" ht="15.75" x14ac:dyDescent="0.25">
      <c r="A119" t="s">
        <v>612</v>
      </c>
      <c r="B119">
        <v>160.4854</v>
      </c>
      <c r="C119" s="1">
        <v>44372</v>
      </c>
      <c r="D119" s="2">
        <v>29.620000999999998</v>
      </c>
      <c r="E119" s="1">
        <v>44372</v>
      </c>
      <c r="F119" s="4">
        <f t="shared" si="10"/>
        <v>29.620000999999998</v>
      </c>
      <c r="G119" s="4">
        <f t="shared" si="11"/>
        <v>31.430000999999997</v>
      </c>
      <c r="H119" s="1">
        <v>44372</v>
      </c>
      <c r="I119" s="12">
        <f t="shared" si="7"/>
        <v>-5.4496587040770539</v>
      </c>
      <c r="J119" s="12">
        <f t="shared" si="8"/>
        <v>7.1635386093899633</v>
      </c>
      <c r="K119" s="12">
        <f t="shared" si="9"/>
        <v>7.1964599998792567</v>
      </c>
    </row>
    <row r="120" spans="1:11" ht="15.75" x14ac:dyDescent="0.25">
      <c r="A120" t="s">
        <v>613</v>
      </c>
      <c r="B120">
        <v>162.39660000000001</v>
      </c>
      <c r="C120" s="1">
        <v>44375</v>
      </c>
      <c r="D120" s="2">
        <v>29.639999</v>
      </c>
      <c r="E120" s="1">
        <v>44375</v>
      </c>
      <c r="F120" s="4">
        <f t="shared" si="10"/>
        <v>29.639999</v>
      </c>
      <c r="G120" s="4">
        <f t="shared" si="11"/>
        <v>31.449998999999998</v>
      </c>
      <c r="H120" s="1">
        <v>44375</v>
      </c>
      <c r="I120" s="12">
        <f t="shared" si="7"/>
        <v>-4.3236708429708841</v>
      </c>
      <c r="J120" s="12">
        <f t="shared" si="8"/>
        <v>7.2358902762623023</v>
      </c>
      <c r="K120" s="12">
        <f t="shared" si="9"/>
        <v>7.2646660049340284</v>
      </c>
    </row>
    <row r="121" spans="1:11" ht="15.75" x14ac:dyDescent="0.25">
      <c r="A121" t="s">
        <v>614</v>
      </c>
      <c r="B121">
        <v>162.02950000000001</v>
      </c>
      <c r="C121" s="1">
        <v>44376</v>
      </c>
      <c r="D121" s="2">
        <v>29.42</v>
      </c>
      <c r="E121" s="1">
        <v>44376</v>
      </c>
      <c r="F121" s="4">
        <f t="shared" si="10"/>
        <v>29.42</v>
      </c>
      <c r="G121" s="4">
        <f t="shared" si="11"/>
        <v>31.23</v>
      </c>
      <c r="H121" s="1">
        <v>44376</v>
      </c>
      <c r="I121" s="12">
        <f t="shared" si="7"/>
        <v>-4.5399486494861918</v>
      </c>
      <c r="J121" s="12">
        <f t="shared" si="8"/>
        <v>6.4399459638186052</v>
      </c>
      <c r="K121" s="12">
        <f t="shared" si="9"/>
        <v>6.5143283258638718</v>
      </c>
    </row>
    <row r="122" spans="1:11" ht="15.75" x14ac:dyDescent="0.25">
      <c r="A122" t="s">
        <v>615</v>
      </c>
      <c r="B122">
        <v>161.60769999999999</v>
      </c>
      <c r="C122" s="1">
        <v>44377</v>
      </c>
      <c r="D122" s="2">
        <v>29.24</v>
      </c>
      <c r="E122" s="1">
        <v>44377</v>
      </c>
      <c r="F122" s="4">
        <f t="shared" si="10"/>
        <v>29.24</v>
      </c>
      <c r="G122" s="4">
        <f t="shared" si="11"/>
        <v>31.049999999999997</v>
      </c>
      <c r="H122" s="1">
        <v>44377</v>
      </c>
      <c r="I122" s="12">
        <f t="shared" si="7"/>
        <v>-4.7884530863921189</v>
      </c>
      <c r="J122" s="12">
        <f t="shared" si="8"/>
        <v>5.788715838954972</v>
      </c>
      <c r="K122" s="12">
        <f t="shared" si="9"/>
        <v>5.9004128888271667</v>
      </c>
    </row>
    <row r="123" spans="1:11" ht="15.75" x14ac:dyDescent="0.25">
      <c r="A123" t="s">
        <v>616</v>
      </c>
      <c r="B123">
        <v>157.87629999999999</v>
      </c>
      <c r="C123" s="1">
        <v>44379</v>
      </c>
      <c r="D123" s="2">
        <v>28.74</v>
      </c>
      <c r="E123" s="1">
        <v>44379</v>
      </c>
      <c r="F123" s="4">
        <f t="shared" si="10"/>
        <v>28.74</v>
      </c>
      <c r="G123" s="4">
        <f t="shared" si="11"/>
        <v>30.549999999999997</v>
      </c>
      <c r="H123" s="1">
        <v>44379</v>
      </c>
      <c r="I123" s="12">
        <f t="shared" si="7"/>
        <v>-6.9868159500021898</v>
      </c>
      <c r="J123" s="12">
        <f t="shared" si="8"/>
        <v>3.9797432698894131</v>
      </c>
      <c r="K123" s="12">
        <f t="shared" si="9"/>
        <v>4.1950922303919613</v>
      </c>
    </row>
    <row r="124" spans="1:11" ht="15.75" x14ac:dyDescent="0.25">
      <c r="A124" t="s">
        <v>617</v>
      </c>
      <c r="B124">
        <v>158.08269999999999</v>
      </c>
      <c r="C124" s="1">
        <v>44382</v>
      </c>
      <c r="D124" s="2">
        <v>28.639999</v>
      </c>
      <c r="E124" s="1">
        <v>44382</v>
      </c>
      <c r="F124" s="4">
        <f t="shared" si="10"/>
        <v>28.639999</v>
      </c>
      <c r="G124" s="4">
        <f t="shared" si="11"/>
        <v>30.449998999999998</v>
      </c>
      <c r="H124" s="1">
        <v>44382</v>
      </c>
      <c r="I124" s="12">
        <f t="shared" si="7"/>
        <v>-6.8652149168647263</v>
      </c>
      <c r="J124" s="12">
        <f t="shared" si="8"/>
        <v>3.6179451381311623</v>
      </c>
      <c r="K124" s="12">
        <f t="shared" si="9"/>
        <v>3.8540246880635953</v>
      </c>
    </row>
    <row r="125" spans="1:11" ht="15.75" x14ac:dyDescent="0.25">
      <c r="A125" t="s">
        <v>618</v>
      </c>
      <c r="B125">
        <v>154.70769999999999</v>
      </c>
      <c r="C125" s="1">
        <v>44383</v>
      </c>
      <c r="D125" s="2">
        <v>28.559999000000001</v>
      </c>
      <c r="E125" s="1">
        <v>44383</v>
      </c>
      <c r="F125" s="4">
        <f t="shared" si="10"/>
        <v>28.559999000000001</v>
      </c>
      <c r="G125" s="4">
        <f t="shared" si="11"/>
        <v>30.369999</v>
      </c>
      <c r="H125" s="1">
        <v>44383</v>
      </c>
      <c r="I125" s="12">
        <f t="shared" si="7"/>
        <v>-8.8536039034874392</v>
      </c>
      <c r="J125" s="12">
        <f t="shared" si="8"/>
        <v>3.3285095270806586</v>
      </c>
      <c r="K125" s="12">
        <f t="shared" si="9"/>
        <v>3.5811733827139758</v>
      </c>
    </row>
    <row r="126" spans="1:11" ht="15.75" x14ac:dyDescent="0.25">
      <c r="A126" t="s">
        <v>619</v>
      </c>
      <c r="B126">
        <v>156.4008</v>
      </c>
      <c r="C126" s="1">
        <v>44384</v>
      </c>
      <c r="D126" s="2">
        <v>28.540001</v>
      </c>
      <c r="E126" s="1">
        <v>44384</v>
      </c>
      <c r="F126" s="4">
        <f t="shared" si="10"/>
        <v>28.540001</v>
      </c>
      <c r="G126" s="4">
        <f t="shared" si="11"/>
        <v>30.350000999999999</v>
      </c>
      <c r="H126" s="1">
        <v>44384</v>
      </c>
      <c r="I126" s="12">
        <f t="shared" si="7"/>
        <v>-7.856110157339014</v>
      </c>
      <c r="J126" s="12">
        <f t="shared" si="8"/>
        <v>3.2561578602083197</v>
      </c>
      <c r="K126" s="12">
        <f t="shared" si="9"/>
        <v>3.5129673776591819</v>
      </c>
    </row>
    <row r="127" spans="1:11" ht="15.75" x14ac:dyDescent="0.25">
      <c r="A127" t="s">
        <v>620</v>
      </c>
      <c r="B127">
        <v>153.30420000000001</v>
      </c>
      <c r="C127" s="1">
        <v>44385</v>
      </c>
      <c r="D127" s="2">
        <v>27.74</v>
      </c>
      <c r="E127" s="1">
        <v>44385</v>
      </c>
      <c r="F127" s="4">
        <f t="shared" si="10"/>
        <v>27.74</v>
      </c>
      <c r="G127" s="4">
        <f t="shared" si="11"/>
        <v>29.549999999999997</v>
      </c>
      <c r="H127" s="1">
        <v>44385</v>
      </c>
      <c r="I127" s="12">
        <f t="shared" si="7"/>
        <v>-9.6804791457762995</v>
      </c>
      <c r="J127" s="12">
        <f t="shared" si="8"/>
        <v>0.36179813175825082</v>
      </c>
      <c r="K127" s="12">
        <f t="shared" si="9"/>
        <v>0.78445091352150609</v>
      </c>
    </row>
    <row r="128" spans="1:11" ht="15.75" x14ac:dyDescent="0.25">
      <c r="A128" t="s">
        <v>621</v>
      </c>
      <c r="B128">
        <v>154.69890000000001</v>
      </c>
      <c r="C128" s="1">
        <v>44386</v>
      </c>
      <c r="D128" s="2">
        <v>27.940000999999999</v>
      </c>
      <c r="E128" s="1">
        <v>44386</v>
      </c>
      <c r="F128" s="4">
        <f t="shared" si="10"/>
        <v>27.940000999999999</v>
      </c>
      <c r="G128" s="4">
        <f t="shared" si="11"/>
        <v>29.750000999999997</v>
      </c>
      <c r="H128" s="1">
        <v>44386</v>
      </c>
      <c r="I128" s="12">
        <f t="shared" si="7"/>
        <v>-8.8587884436599484</v>
      </c>
      <c r="J128" s="12">
        <f t="shared" si="8"/>
        <v>1.085390777329609</v>
      </c>
      <c r="K128" s="12">
        <f t="shared" si="9"/>
        <v>1.4665825875369132</v>
      </c>
    </row>
    <row r="129" spans="1:11" ht="15.75" x14ac:dyDescent="0.25">
      <c r="A129" t="s">
        <v>622</v>
      </c>
      <c r="B129">
        <v>155.87469999999999</v>
      </c>
      <c r="C129" s="1">
        <v>44389</v>
      </c>
      <c r="D129" s="2">
        <v>28.1</v>
      </c>
      <c r="E129" s="1">
        <v>44389</v>
      </c>
      <c r="F129" s="4">
        <f t="shared" si="10"/>
        <v>28.1</v>
      </c>
      <c r="G129" s="4">
        <f t="shared" si="11"/>
        <v>29.91</v>
      </c>
      <c r="H129" s="1">
        <v>44389</v>
      </c>
      <c r="I129" s="12">
        <f t="shared" si="7"/>
        <v>-8.1660631783352251</v>
      </c>
      <c r="J129" s="12">
        <f t="shared" si="8"/>
        <v>1.6642583814854728</v>
      </c>
      <c r="K129" s="12">
        <f t="shared" si="9"/>
        <v>2.0122817875948718</v>
      </c>
    </row>
    <row r="130" spans="1:11" ht="15.75" x14ac:dyDescent="0.25">
      <c r="A130" t="s">
        <v>623</v>
      </c>
      <c r="B130">
        <v>156.06190000000001</v>
      </c>
      <c r="C130" s="1">
        <v>44390</v>
      </c>
      <c r="D130" s="2">
        <v>28.48</v>
      </c>
      <c r="E130" s="1">
        <v>44390</v>
      </c>
      <c r="F130" s="4">
        <f t="shared" si="10"/>
        <v>28.48</v>
      </c>
      <c r="G130" s="4">
        <f t="shared" si="11"/>
        <v>30.29</v>
      </c>
      <c r="H130" s="1">
        <v>44390</v>
      </c>
      <c r="I130" s="12">
        <f t="shared" si="7"/>
        <v>-8.0557738692105474</v>
      </c>
      <c r="J130" s="12">
        <f t="shared" si="8"/>
        <v>3.0390775339753207</v>
      </c>
      <c r="K130" s="12">
        <f t="shared" si="9"/>
        <v>3.3083254880056367</v>
      </c>
    </row>
    <row r="131" spans="1:11" ht="15.75" x14ac:dyDescent="0.25">
      <c r="A131" t="s">
        <v>624</v>
      </c>
      <c r="B131">
        <v>156.2526</v>
      </c>
      <c r="C131" s="1">
        <v>44391</v>
      </c>
      <c r="D131" s="2">
        <v>28.299999</v>
      </c>
      <c r="E131" s="1">
        <v>44391</v>
      </c>
      <c r="F131" s="4">
        <f t="shared" si="10"/>
        <v>28.299999</v>
      </c>
      <c r="G131" s="4">
        <f t="shared" si="11"/>
        <v>30.109998999999998</v>
      </c>
      <c r="H131" s="1">
        <v>44391</v>
      </c>
      <c r="I131" s="12">
        <f t="shared" si="7"/>
        <v>-7.9434225270627046</v>
      </c>
      <c r="J131" s="12">
        <f t="shared" si="8"/>
        <v>2.3878437911665662</v>
      </c>
      <c r="K131" s="12">
        <f t="shared" si="9"/>
        <v>2.6944066403276512</v>
      </c>
    </row>
    <row r="132" spans="1:11" ht="15.75" x14ac:dyDescent="0.25">
      <c r="A132" t="s">
        <v>625</v>
      </c>
      <c r="B132">
        <v>157.7457</v>
      </c>
      <c r="C132" s="1">
        <v>44392</v>
      </c>
      <c r="D132" s="2">
        <v>28.5</v>
      </c>
      <c r="E132" s="1">
        <v>44392</v>
      </c>
      <c r="F132" s="4">
        <f t="shared" si="10"/>
        <v>28.5</v>
      </c>
      <c r="G132" s="4">
        <f t="shared" si="11"/>
        <v>30.31</v>
      </c>
      <c r="H132" s="1">
        <v>44392</v>
      </c>
      <c r="I132" s="12">
        <f t="shared" ref="I132:I195" si="12">(B132/$B$2-1)*100</f>
        <v>-7.0637592393808291</v>
      </c>
      <c r="J132" s="12">
        <f t="shared" ref="J132:J195" si="13">(D132/$D$2-1)*100</f>
        <v>3.1114364367379244</v>
      </c>
      <c r="K132" s="12">
        <f t="shared" ref="K132:K195" si="14">(G132/$G$2-1)*100</f>
        <v>3.3765383143430583</v>
      </c>
    </row>
    <row r="133" spans="1:11" ht="15.75" x14ac:dyDescent="0.25">
      <c r="A133" t="s">
        <v>626</v>
      </c>
      <c r="B133">
        <v>155.55840000000001</v>
      </c>
      <c r="C133" s="1">
        <v>44393</v>
      </c>
      <c r="D133" s="2">
        <v>28.6</v>
      </c>
      <c r="E133" s="1">
        <v>44393</v>
      </c>
      <c r="F133" s="4">
        <f t="shared" si="10"/>
        <v>28.6</v>
      </c>
      <c r="G133" s="4">
        <f t="shared" si="11"/>
        <v>30.41</v>
      </c>
      <c r="H133" s="1">
        <v>44393</v>
      </c>
      <c r="I133" s="12">
        <f t="shared" si="12"/>
        <v>-8.352412048400037</v>
      </c>
      <c r="J133" s="12">
        <f t="shared" si="13"/>
        <v>3.4732309505510539</v>
      </c>
      <c r="K133" s="12">
        <f t="shared" si="14"/>
        <v>3.7176024460300994</v>
      </c>
    </row>
    <row r="134" spans="1:11" ht="15.75" x14ac:dyDescent="0.25">
      <c r="A134" t="s">
        <v>627</v>
      </c>
      <c r="B134">
        <v>154.39099999999999</v>
      </c>
      <c r="C134" s="1">
        <v>44396</v>
      </c>
      <c r="D134" s="2">
        <v>28</v>
      </c>
      <c r="E134" s="1">
        <v>44396</v>
      </c>
      <c r="F134" s="4">
        <f t="shared" si="10"/>
        <v>28</v>
      </c>
      <c r="G134" s="4">
        <f t="shared" si="11"/>
        <v>29.81</v>
      </c>
      <c r="H134" s="1">
        <v>44396</v>
      </c>
      <c r="I134" s="12">
        <f t="shared" si="12"/>
        <v>-9.0401884344691865</v>
      </c>
      <c r="J134" s="12">
        <f t="shared" si="13"/>
        <v>1.3024638676723654</v>
      </c>
      <c r="K134" s="12">
        <f t="shared" si="14"/>
        <v>1.6712176559078307</v>
      </c>
    </row>
    <row r="135" spans="1:11" ht="15.75" x14ac:dyDescent="0.25">
      <c r="A135" t="s">
        <v>628</v>
      </c>
      <c r="B135">
        <v>153.71799999999999</v>
      </c>
      <c r="C135" s="1">
        <v>44397</v>
      </c>
      <c r="D135" s="2">
        <v>27.76</v>
      </c>
      <c r="E135" s="1">
        <v>44397</v>
      </c>
      <c r="F135" s="4">
        <f t="shared" si="10"/>
        <v>27.76</v>
      </c>
      <c r="G135" s="4">
        <f t="shared" si="11"/>
        <v>29.57</v>
      </c>
      <c r="H135" s="1">
        <v>44397</v>
      </c>
      <c r="I135" s="12">
        <f t="shared" si="12"/>
        <v>-9.4366879272090642</v>
      </c>
      <c r="J135" s="12">
        <f t="shared" si="13"/>
        <v>0.43415703452087673</v>
      </c>
      <c r="K135" s="12">
        <f t="shared" si="14"/>
        <v>0.85266373985892763</v>
      </c>
    </row>
    <row r="136" spans="1:11" ht="15.75" x14ac:dyDescent="0.25">
      <c r="A136" t="s">
        <v>629</v>
      </c>
      <c r="B136">
        <v>155.12029999999999</v>
      </c>
      <c r="C136" s="1">
        <v>44398</v>
      </c>
      <c r="D136" s="2">
        <v>27.76</v>
      </c>
      <c r="E136" s="1">
        <v>44398</v>
      </c>
      <c r="F136" s="4">
        <f t="shared" si="10"/>
        <v>27.76</v>
      </c>
      <c r="G136" s="4">
        <f t="shared" si="11"/>
        <v>29.57</v>
      </c>
      <c r="H136" s="1">
        <v>44398</v>
      </c>
      <c r="I136" s="12">
        <f t="shared" si="12"/>
        <v>-8.6105196676709799</v>
      </c>
      <c r="J136" s="12">
        <f t="shared" si="13"/>
        <v>0.43415703452087673</v>
      </c>
      <c r="K136" s="12">
        <f t="shared" si="14"/>
        <v>0.85266373985892763</v>
      </c>
    </row>
    <row r="137" spans="1:11" ht="15.75" x14ac:dyDescent="0.25">
      <c r="A137" t="s">
        <v>630</v>
      </c>
      <c r="B137">
        <v>154.75700000000001</v>
      </c>
      <c r="C137" s="1">
        <v>44399</v>
      </c>
      <c r="D137" s="2">
        <v>28.24</v>
      </c>
      <c r="E137" s="1">
        <v>44399</v>
      </c>
      <c r="F137" s="4">
        <f t="shared" si="10"/>
        <v>28.24</v>
      </c>
      <c r="G137" s="4">
        <f t="shared" si="11"/>
        <v>30.049999999999997</v>
      </c>
      <c r="H137" s="1">
        <v>44399</v>
      </c>
      <c r="I137" s="12">
        <f t="shared" si="12"/>
        <v>-8.8245586954754263</v>
      </c>
      <c r="J137" s="12">
        <f t="shared" si="13"/>
        <v>2.1707707008238319</v>
      </c>
      <c r="K137" s="12">
        <f t="shared" si="14"/>
        <v>2.4897715719567337</v>
      </c>
    </row>
    <row r="138" spans="1:11" ht="15.75" x14ac:dyDescent="0.25">
      <c r="A138" t="s">
        <v>631</v>
      </c>
      <c r="B138">
        <v>150.52430000000001</v>
      </c>
      <c r="C138" s="1">
        <v>44400</v>
      </c>
      <c r="D138" s="2">
        <v>27.860001</v>
      </c>
      <c r="E138" s="1">
        <v>44400</v>
      </c>
      <c r="F138" s="4">
        <f t="shared" si="10"/>
        <v>27.860001</v>
      </c>
      <c r="G138" s="4">
        <f t="shared" si="11"/>
        <v>29.670000999999999</v>
      </c>
      <c r="H138" s="1">
        <v>44400</v>
      </c>
      <c r="I138" s="12">
        <f t="shared" si="12"/>
        <v>-11.318263603231848</v>
      </c>
      <c r="J138" s="12">
        <f t="shared" si="13"/>
        <v>0.79595516627912755</v>
      </c>
      <c r="K138" s="12">
        <f t="shared" si="14"/>
        <v>1.1937312821872936</v>
      </c>
    </row>
    <row r="139" spans="1:11" ht="15.75" x14ac:dyDescent="0.25">
      <c r="A139" t="s">
        <v>632</v>
      </c>
      <c r="B139">
        <v>145.0659</v>
      </c>
      <c r="C139" s="1">
        <v>44403</v>
      </c>
      <c r="D139" s="2">
        <v>26.700001</v>
      </c>
      <c r="E139" s="1">
        <v>44403</v>
      </c>
      <c r="F139" s="4">
        <f t="shared" si="10"/>
        <v>26.700001</v>
      </c>
      <c r="G139" s="4">
        <f t="shared" si="11"/>
        <v>28.510000999999999</v>
      </c>
      <c r="H139" s="1">
        <v>44403</v>
      </c>
      <c r="I139" s="12">
        <f t="shared" si="12"/>
        <v>-14.534092475700412</v>
      </c>
      <c r="J139" s="12">
        <f t="shared" si="13"/>
        <v>-3.4008611939530087</v>
      </c>
      <c r="K139" s="12">
        <f t="shared" si="14"/>
        <v>-2.7626126453824229</v>
      </c>
    </row>
    <row r="140" spans="1:11" ht="15.75" x14ac:dyDescent="0.25">
      <c r="A140" t="s">
        <v>633</v>
      </c>
      <c r="B140">
        <v>137.58969999999999</v>
      </c>
      <c r="C140" s="1">
        <v>44404</v>
      </c>
      <c r="D140" s="2">
        <v>25.66</v>
      </c>
      <c r="E140" s="1">
        <v>44404</v>
      </c>
      <c r="F140" s="4">
        <f t="shared" si="10"/>
        <v>25.66</v>
      </c>
      <c r="G140" s="4">
        <f t="shared" si="11"/>
        <v>27.47</v>
      </c>
      <c r="H140" s="1">
        <v>44404</v>
      </c>
      <c r="I140" s="12">
        <f t="shared" si="12"/>
        <v>-18.938712843637806</v>
      </c>
      <c r="J140" s="12">
        <f t="shared" si="13"/>
        <v>-7.1635277555545436</v>
      </c>
      <c r="K140" s="12">
        <f t="shared" si="14"/>
        <v>-6.3096830255690017</v>
      </c>
    </row>
    <row r="141" spans="1:11" ht="15.75" x14ac:dyDescent="0.25">
      <c r="A141" t="s">
        <v>634</v>
      </c>
      <c r="B141">
        <v>142.61879999999999</v>
      </c>
      <c r="C141" s="1">
        <v>44405</v>
      </c>
      <c r="D141" s="2">
        <v>26.040001</v>
      </c>
      <c r="E141" s="1">
        <v>44405</v>
      </c>
      <c r="F141" s="4">
        <f t="shared" si="10"/>
        <v>26.040001</v>
      </c>
      <c r="G141" s="4">
        <f t="shared" si="11"/>
        <v>27.850000999999999</v>
      </c>
      <c r="H141" s="1">
        <v>44405</v>
      </c>
      <c r="I141" s="12">
        <f t="shared" si="12"/>
        <v>-15.975807050267655</v>
      </c>
      <c r="J141" s="12">
        <f t="shared" si="13"/>
        <v>-5.7887049851195744</v>
      </c>
      <c r="K141" s="12">
        <f t="shared" si="14"/>
        <v>-5.0136359145169118</v>
      </c>
    </row>
    <row r="142" spans="1:11" ht="15.75" x14ac:dyDescent="0.25">
      <c r="A142" t="s">
        <v>635</v>
      </c>
      <c r="B142">
        <v>147.5111</v>
      </c>
      <c r="C142" s="1">
        <v>44406</v>
      </c>
      <c r="D142" s="2">
        <v>26.84</v>
      </c>
      <c r="E142" s="1">
        <v>44406</v>
      </c>
      <c r="F142" s="4">
        <f t="shared" si="10"/>
        <v>26.84</v>
      </c>
      <c r="G142" s="4">
        <f t="shared" si="11"/>
        <v>28.65</v>
      </c>
      <c r="H142" s="1">
        <v>44406</v>
      </c>
      <c r="I142" s="12">
        <f t="shared" si="12"/>
        <v>-13.09349729048861</v>
      </c>
      <c r="J142" s="12">
        <f t="shared" si="13"/>
        <v>-2.8943524925597819</v>
      </c>
      <c r="K142" s="12">
        <f t="shared" si="14"/>
        <v>-2.2851262716618859</v>
      </c>
    </row>
    <row r="143" spans="1:11" ht="15.75" x14ac:dyDescent="0.25">
      <c r="A143" t="s">
        <v>636</v>
      </c>
      <c r="B143">
        <v>146.71199999999999</v>
      </c>
      <c r="C143" s="1">
        <v>44407</v>
      </c>
      <c r="D143" s="2">
        <v>26.52</v>
      </c>
      <c r="E143" s="1">
        <v>44407</v>
      </c>
      <c r="F143" s="4">
        <f t="shared" si="10"/>
        <v>26.52</v>
      </c>
      <c r="G143" s="4">
        <f t="shared" si="11"/>
        <v>28.33</v>
      </c>
      <c r="H143" s="1">
        <v>44407</v>
      </c>
      <c r="I143" s="12">
        <f t="shared" si="12"/>
        <v>-13.564288887291642</v>
      </c>
      <c r="J143" s="12">
        <f t="shared" si="13"/>
        <v>-4.052094936761752</v>
      </c>
      <c r="K143" s="12">
        <f t="shared" si="14"/>
        <v>-3.3765314930604196</v>
      </c>
    </row>
    <row r="144" spans="1:11" ht="15.75" x14ac:dyDescent="0.25">
      <c r="A144" t="s">
        <v>637</v>
      </c>
      <c r="B144">
        <v>147.18770000000001</v>
      </c>
      <c r="C144" s="1">
        <v>44410</v>
      </c>
      <c r="D144" s="2">
        <v>26.719999000000001</v>
      </c>
      <c r="E144" s="1">
        <v>44410</v>
      </c>
      <c r="F144" s="4">
        <f t="shared" si="10"/>
        <v>26.719999000000001</v>
      </c>
      <c r="G144" s="4">
        <f t="shared" si="11"/>
        <v>28.529999</v>
      </c>
      <c r="H144" s="1">
        <v>44410</v>
      </c>
      <c r="I144" s="12">
        <f t="shared" si="12"/>
        <v>-13.284029141828979</v>
      </c>
      <c r="J144" s="12">
        <f t="shared" si="13"/>
        <v>-3.3285095270806586</v>
      </c>
      <c r="K144" s="12">
        <f t="shared" si="14"/>
        <v>-2.6944066403276401</v>
      </c>
    </row>
    <row r="145" spans="1:11" ht="15.75" x14ac:dyDescent="0.25">
      <c r="A145" t="s">
        <v>638</v>
      </c>
      <c r="B145">
        <v>145.4024</v>
      </c>
      <c r="C145" s="1">
        <v>44411</v>
      </c>
      <c r="D145" s="2">
        <v>26.68</v>
      </c>
      <c r="E145" s="1">
        <v>44411</v>
      </c>
      <c r="F145" s="4">
        <f t="shared" si="10"/>
        <v>26.68</v>
      </c>
      <c r="G145" s="4">
        <f t="shared" si="11"/>
        <v>28.49</v>
      </c>
      <c r="H145" s="1">
        <v>44411</v>
      </c>
      <c r="I145" s="12">
        <f t="shared" si="12"/>
        <v>-14.335842729330473</v>
      </c>
      <c r="J145" s="12">
        <f t="shared" si="13"/>
        <v>-3.473223714660767</v>
      </c>
      <c r="K145" s="12">
        <f t="shared" si="14"/>
        <v>-2.8308288823611472</v>
      </c>
    </row>
    <row r="146" spans="1:11" ht="15.75" x14ac:dyDescent="0.25">
      <c r="A146" t="s">
        <v>639</v>
      </c>
      <c r="B146">
        <v>148.71889999999999</v>
      </c>
      <c r="C146" s="1">
        <v>44412</v>
      </c>
      <c r="D146" s="2">
        <v>26.940000999999999</v>
      </c>
      <c r="E146" s="1">
        <v>44412</v>
      </c>
      <c r="F146" s="4">
        <f t="shared" si="10"/>
        <v>26.940000999999999</v>
      </c>
      <c r="G146" s="4">
        <f t="shared" si="11"/>
        <v>28.750000999999997</v>
      </c>
      <c r="H146" s="1">
        <v>44412</v>
      </c>
      <c r="I146" s="12">
        <f t="shared" si="12"/>
        <v>-12.381919151809228</v>
      </c>
      <c r="J146" s="12">
        <f t="shared" si="13"/>
        <v>-2.5325543608015311</v>
      </c>
      <c r="K146" s="12">
        <f t="shared" si="14"/>
        <v>-1.9440587293335199</v>
      </c>
    </row>
    <row r="147" spans="1:11" ht="15.75" x14ac:dyDescent="0.25">
      <c r="A147" t="s">
        <v>640</v>
      </c>
      <c r="B147">
        <v>146.73689999999999</v>
      </c>
      <c r="C147" s="1">
        <v>44413</v>
      </c>
      <c r="D147" s="2">
        <v>26.719999000000001</v>
      </c>
      <c r="E147" s="1">
        <v>44413</v>
      </c>
      <c r="F147" s="4">
        <f t="shared" si="10"/>
        <v>26.719999000000001</v>
      </c>
      <c r="G147" s="4">
        <f t="shared" si="11"/>
        <v>28.529999</v>
      </c>
      <c r="H147" s="1">
        <v>44413</v>
      </c>
      <c r="I147" s="12">
        <f t="shared" si="12"/>
        <v>-13.549618995212553</v>
      </c>
      <c r="J147" s="12">
        <f t="shared" si="13"/>
        <v>-3.3285095270806586</v>
      </c>
      <c r="K147" s="12">
        <f t="shared" si="14"/>
        <v>-2.6944066403276401</v>
      </c>
    </row>
    <row r="148" spans="1:11" ht="15.75" x14ac:dyDescent="0.25">
      <c r="A148" t="s">
        <v>641</v>
      </c>
      <c r="B148">
        <v>145.25810000000001</v>
      </c>
      <c r="C148" s="1">
        <v>44414</v>
      </c>
      <c r="D148" s="2">
        <v>26.700001</v>
      </c>
      <c r="E148" s="1">
        <v>44414</v>
      </c>
      <c r="F148" s="4">
        <f t="shared" si="10"/>
        <v>26.700001</v>
      </c>
      <c r="G148" s="4">
        <f t="shared" si="11"/>
        <v>28.510000999999999</v>
      </c>
      <c r="H148" s="1">
        <v>44414</v>
      </c>
      <c r="I148" s="12">
        <f t="shared" si="12"/>
        <v>-14.420857405114074</v>
      </c>
      <c r="J148" s="12">
        <f t="shared" si="13"/>
        <v>-3.4008611939530087</v>
      </c>
      <c r="K148" s="12">
        <f t="shared" si="14"/>
        <v>-2.7626126453824229</v>
      </c>
    </row>
    <row r="149" spans="1:11" ht="15.75" x14ac:dyDescent="0.25">
      <c r="A149" t="s">
        <v>642</v>
      </c>
      <c r="B149">
        <v>144.7089</v>
      </c>
      <c r="C149" s="1">
        <v>44417</v>
      </c>
      <c r="D149" s="2">
        <v>26.76</v>
      </c>
      <c r="E149" s="1">
        <v>44417</v>
      </c>
      <c r="F149" s="4">
        <f t="shared" ref="F149:F212" si="15">D149</f>
        <v>26.76</v>
      </c>
      <c r="G149" s="4">
        <f t="shared" si="11"/>
        <v>28.57</v>
      </c>
      <c r="H149" s="1">
        <v>44417</v>
      </c>
      <c r="I149" s="12">
        <f t="shared" si="12"/>
        <v>-14.744419844063172</v>
      </c>
      <c r="J149" s="12">
        <f t="shared" si="13"/>
        <v>-3.1837881036102744</v>
      </c>
      <c r="K149" s="12">
        <f t="shared" si="14"/>
        <v>-2.5579775770115054</v>
      </c>
    </row>
    <row r="150" spans="1:11" ht="15.75" x14ac:dyDescent="0.25">
      <c r="A150" t="s">
        <v>643</v>
      </c>
      <c r="B150">
        <v>145.64779999999999</v>
      </c>
      <c r="C150" s="1">
        <v>44418</v>
      </c>
      <c r="D150" s="2">
        <v>27.08</v>
      </c>
      <c r="E150" s="1">
        <v>44418</v>
      </c>
      <c r="F150" s="4">
        <f t="shared" si="15"/>
        <v>27.08</v>
      </c>
      <c r="G150" s="4">
        <f t="shared" si="11"/>
        <v>28.889999999999997</v>
      </c>
      <c r="H150" s="1">
        <v>44418</v>
      </c>
      <c r="I150" s="12">
        <f t="shared" si="12"/>
        <v>-14.191264756792044</v>
      </c>
      <c r="J150" s="12">
        <f t="shared" si="13"/>
        <v>-2.0260456594083154</v>
      </c>
      <c r="K150" s="12">
        <f t="shared" si="14"/>
        <v>-1.4665723556129828</v>
      </c>
    </row>
    <row r="151" spans="1:11" ht="15.75" x14ac:dyDescent="0.25">
      <c r="A151" t="s">
        <v>644</v>
      </c>
      <c r="B151">
        <v>144.65289999999999</v>
      </c>
      <c r="C151" s="1">
        <v>44419</v>
      </c>
      <c r="D151" s="2">
        <v>27.139999</v>
      </c>
      <c r="E151" s="1">
        <v>44419</v>
      </c>
      <c r="F151" s="4">
        <f t="shared" si="15"/>
        <v>27.139999</v>
      </c>
      <c r="G151" s="4">
        <f t="shared" si="11"/>
        <v>28.949998999999998</v>
      </c>
      <c r="H151" s="1">
        <v>44419</v>
      </c>
      <c r="I151" s="12">
        <f t="shared" si="12"/>
        <v>-14.777412372433806</v>
      </c>
      <c r="J151" s="12">
        <f t="shared" si="13"/>
        <v>-1.8089725690655811</v>
      </c>
      <c r="K151" s="12">
        <f t="shared" si="14"/>
        <v>-1.2619372872420653</v>
      </c>
    </row>
    <row r="152" spans="1:11" ht="15.75" x14ac:dyDescent="0.25">
      <c r="A152" t="s">
        <v>645</v>
      </c>
      <c r="B152">
        <v>144.0317</v>
      </c>
      <c r="C152" s="1">
        <v>44420</v>
      </c>
      <c r="D152" s="2">
        <v>26.98</v>
      </c>
      <c r="E152" s="1">
        <v>44420</v>
      </c>
      <c r="F152" s="4">
        <f t="shared" si="15"/>
        <v>26.98</v>
      </c>
      <c r="G152" s="4">
        <f t="shared" si="11"/>
        <v>28.79</v>
      </c>
      <c r="H152" s="1">
        <v>44420</v>
      </c>
      <c r="I152" s="12">
        <f t="shared" si="12"/>
        <v>-15.143393776430846</v>
      </c>
      <c r="J152" s="12">
        <f t="shared" si="13"/>
        <v>-2.3878401732214227</v>
      </c>
      <c r="K152" s="12">
        <f t="shared" si="14"/>
        <v>-1.8076364873000128</v>
      </c>
    </row>
    <row r="153" spans="1:11" ht="15.75" x14ac:dyDescent="0.25">
      <c r="A153" t="s">
        <v>646</v>
      </c>
      <c r="B153">
        <v>143.1832</v>
      </c>
      <c r="C153" s="1">
        <v>44421</v>
      </c>
      <c r="D153" s="2">
        <v>26.9</v>
      </c>
      <c r="E153" s="1">
        <v>44421</v>
      </c>
      <c r="F153" s="4">
        <f t="shared" si="15"/>
        <v>26.9</v>
      </c>
      <c r="G153" s="4">
        <f t="shared" si="11"/>
        <v>28.709999999999997</v>
      </c>
      <c r="H153" s="1">
        <v>44421</v>
      </c>
      <c r="I153" s="12">
        <f t="shared" si="12"/>
        <v>-15.643289496475099</v>
      </c>
      <c r="J153" s="12">
        <f t="shared" si="13"/>
        <v>-2.6772757842719153</v>
      </c>
      <c r="K153" s="12">
        <f t="shared" si="14"/>
        <v>-2.0804877926496546</v>
      </c>
    </row>
    <row r="154" spans="1:11" ht="15.75" x14ac:dyDescent="0.25">
      <c r="A154" t="s">
        <v>647</v>
      </c>
      <c r="B154">
        <v>141.2884</v>
      </c>
      <c r="C154" s="1">
        <v>44424</v>
      </c>
      <c r="D154" s="2">
        <v>26.719999000000001</v>
      </c>
      <c r="E154" s="1">
        <v>44424</v>
      </c>
      <c r="F154" s="4">
        <f t="shared" si="15"/>
        <v>26.719999000000001</v>
      </c>
      <c r="G154" s="4">
        <f t="shared" si="11"/>
        <v>28.529999</v>
      </c>
      <c r="H154" s="1">
        <v>44424</v>
      </c>
      <c r="I154" s="12">
        <f t="shared" si="12"/>
        <v>-16.759615259987015</v>
      </c>
      <c r="J154" s="12">
        <f t="shared" si="13"/>
        <v>-3.3285095270806586</v>
      </c>
      <c r="K154" s="12">
        <f t="shared" si="14"/>
        <v>-2.6944066403276401</v>
      </c>
    </row>
    <row r="155" spans="1:11" ht="15.75" x14ac:dyDescent="0.25">
      <c r="A155" t="s">
        <v>648</v>
      </c>
      <c r="B155">
        <v>139.1319</v>
      </c>
      <c r="C155" s="1">
        <v>44425</v>
      </c>
      <c r="D155" s="2">
        <v>26.26</v>
      </c>
      <c r="E155" s="1">
        <v>44425</v>
      </c>
      <c r="F155" s="4">
        <f t="shared" si="15"/>
        <v>26.26</v>
      </c>
      <c r="G155" s="4">
        <f t="shared" si="11"/>
        <v>28.07</v>
      </c>
      <c r="H155" s="1">
        <v>44425</v>
      </c>
      <c r="I155" s="12">
        <f t="shared" si="12"/>
        <v>-18.030122178402387</v>
      </c>
      <c r="J155" s="12">
        <f t="shared" si="13"/>
        <v>-4.9927606726758444</v>
      </c>
      <c r="K155" s="12">
        <f t="shared" si="14"/>
        <v>-4.263298235446733</v>
      </c>
    </row>
    <row r="156" spans="1:11" ht="15.75" x14ac:dyDescent="0.25">
      <c r="A156" t="s">
        <v>649</v>
      </c>
      <c r="B156">
        <v>139.2764</v>
      </c>
      <c r="C156" s="1">
        <v>44426</v>
      </c>
      <c r="D156" s="2">
        <v>26.379999000000002</v>
      </c>
      <c r="E156" s="1">
        <v>44426</v>
      </c>
      <c r="F156" s="4">
        <f t="shared" si="15"/>
        <v>26.379999000000002</v>
      </c>
      <c r="G156" s="4">
        <f t="shared" si="11"/>
        <v>28.189999</v>
      </c>
      <c r="H156" s="1">
        <v>44426</v>
      </c>
      <c r="I156" s="12">
        <f t="shared" si="12"/>
        <v>-17.944989672160318</v>
      </c>
      <c r="J156" s="12">
        <f t="shared" si="13"/>
        <v>-4.5586108740452431</v>
      </c>
      <c r="K156" s="12">
        <f t="shared" si="14"/>
        <v>-3.8540246880635953</v>
      </c>
    </row>
    <row r="157" spans="1:11" ht="15.75" x14ac:dyDescent="0.25">
      <c r="A157" t="s">
        <v>650</v>
      </c>
      <c r="B157">
        <v>138.6191</v>
      </c>
      <c r="C157" s="1">
        <v>44427</v>
      </c>
      <c r="D157" s="2">
        <v>25.84</v>
      </c>
      <c r="E157" s="1">
        <v>44427</v>
      </c>
      <c r="F157" s="4">
        <f t="shared" si="15"/>
        <v>25.84</v>
      </c>
      <c r="G157" s="4">
        <f t="shared" si="11"/>
        <v>27.65</v>
      </c>
      <c r="H157" s="1">
        <v>44427</v>
      </c>
      <c r="I157" s="12">
        <f t="shared" si="12"/>
        <v>-18.332239473910562</v>
      </c>
      <c r="J157" s="12">
        <f t="shared" si="13"/>
        <v>-6.5122976306909441</v>
      </c>
      <c r="K157" s="12">
        <f t="shared" si="14"/>
        <v>-5.6957675885323189</v>
      </c>
    </row>
    <row r="158" spans="1:11" ht="15.75" x14ac:dyDescent="0.25">
      <c r="A158" t="s">
        <v>651</v>
      </c>
      <c r="B158">
        <v>137.11150000000001</v>
      </c>
      <c r="C158" s="1">
        <v>44428</v>
      </c>
      <c r="D158" s="2">
        <v>25.379999000000002</v>
      </c>
      <c r="E158" s="1">
        <v>44428</v>
      </c>
      <c r="F158" s="4">
        <f t="shared" si="15"/>
        <v>25.379999000000002</v>
      </c>
      <c r="G158" s="4">
        <f t="shared" si="11"/>
        <v>27.189999</v>
      </c>
      <c r="H158" s="1">
        <v>44428</v>
      </c>
      <c r="I158" s="12">
        <f t="shared" si="12"/>
        <v>-19.220445469831272</v>
      </c>
      <c r="J158" s="12">
        <f t="shared" si="13"/>
        <v>-8.1765560121764054</v>
      </c>
      <c r="K158" s="12">
        <f t="shared" si="14"/>
        <v>-7.264666004934039</v>
      </c>
    </row>
    <row r="159" spans="1:11" ht="15.75" x14ac:dyDescent="0.25">
      <c r="A159" t="s">
        <v>652</v>
      </c>
      <c r="B159">
        <v>141.5309</v>
      </c>
      <c r="C159" s="1">
        <v>44431</v>
      </c>
      <c r="D159" s="2">
        <v>25.68</v>
      </c>
      <c r="E159" s="1">
        <v>44431</v>
      </c>
      <c r="F159" s="4">
        <f t="shared" si="15"/>
        <v>25.68</v>
      </c>
      <c r="G159" s="4">
        <f t="shared" si="11"/>
        <v>27.49</v>
      </c>
      <c r="H159" s="1">
        <v>44431</v>
      </c>
      <c r="I159" s="12">
        <f t="shared" si="12"/>
        <v>-16.616745829096345</v>
      </c>
      <c r="J159" s="12">
        <f t="shared" si="13"/>
        <v>-7.0911688527919292</v>
      </c>
      <c r="K159" s="12">
        <f t="shared" si="14"/>
        <v>-6.2414701992315909</v>
      </c>
    </row>
    <row r="160" spans="1:11" ht="15.75" x14ac:dyDescent="0.25">
      <c r="A160" t="s">
        <v>653</v>
      </c>
      <c r="B160">
        <v>142.97919999999999</v>
      </c>
      <c r="C160" s="1">
        <v>44432</v>
      </c>
      <c r="D160" s="2">
        <v>26.24</v>
      </c>
      <c r="E160" s="1">
        <v>44432</v>
      </c>
      <c r="F160" s="4">
        <f t="shared" si="15"/>
        <v>26.24</v>
      </c>
      <c r="G160" s="4">
        <f t="shared" si="11"/>
        <v>28.049999999999997</v>
      </c>
      <c r="H160" s="1">
        <v>44432</v>
      </c>
      <c r="I160" s="12">
        <f t="shared" si="12"/>
        <v>-15.763476564110967</v>
      </c>
      <c r="J160" s="12">
        <f t="shared" si="13"/>
        <v>-5.0651195754384819</v>
      </c>
      <c r="K160" s="12">
        <f t="shared" si="14"/>
        <v>-4.3315110617841546</v>
      </c>
    </row>
    <row r="161" spans="1:11" ht="15.75" x14ac:dyDescent="0.25">
      <c r="A161" t="s">
        <v>654</v>
      </c>
      <c r="B161">
        <v>143.36750000000001</v>
      </c>
      <c r="C161" s="1">
        <v>44433</v>
      </c>
      <c r="D161" s="2">
        <v>26.26</v>
      </c>
      <c r="E161" s="1">
        <v>44433</v>
      </c>
      <c r="F161" s="4">
        <f t="shared" si="15"/>
        <v>26.26</v>
      </c>
      <c r="G161" s="4">
        <f t="shared" si="11"/>
        <v>28.07</v>
      </c>
      <c r="H161" s="1">
        <v>44433</v>
      </c>
      <c r="I161" s="12">
        <f t="shared" si="12"/>
        <v>-15.534708728998192</v>
      </c>
      <c r="J161" s="12">
        <f t="shared" si="13"/>
        <v>-4.9927606726758444</v>
      </c>
      <c r="K161" s="12">
        <f t="shared" si="14"/>
        <v>-4.263298235446733</v>
      </c>
    </row>
    <row r="162" spans="1:11" ht="15.75" x14ac:dyDescent="0.25">
      <c r="A162" t="s">
        <v>655</v>
      </c>
      <c r="B162">
        <v>142.33449999999999</v>
      </c>
      <c r="C162" s="1">
        <v>44434</v>
      </c>
      <c r="D162" s="2">
        <v>25.98</v>
      </c>
      <c r="E162" s="1">
        <v>44434</v>
      </c>
      <c r="F162" s="4">
        <f t="shared" si="15"/>
        <v>25.98</v>
      </c>
      <c r="G162" s="4">
        <f t="shared" si="11"/>
        <v>27.79</v>
      </c>
      <c r="H162" s="1">
        <v>44434</v>
      </c>
      <c r="I162" s="12">
        <f t="shared" si="12"/>
        <v>-16.143303046977831</v>
      </c>
      <c r="J162" s="12">
        <f t="shared" si="13"/>
        <v>-6.0057853113525734</v>
      </c>
      <c r="K162" s="12">
        <f t="shared" si="14"/>
        <v>-5.2182778041704569</v>
      </c>
    </row>
    <row r="163" spans="1:11" ht="15.75" x14ac:dyDescent="0.25">
      <c r="A163" t="s">
        <v>656</v>
      </c>
      <c r="B163">
        <v>143.04580000000001</v>
      </c>
      <c r="C163" s="1">
        <v>44435</v>
      </c>
      <c r="D163" s="2">
        <v>25.959999</v>
      </c>
      <c r="E163" s="1">
        <v>44435</v>
      </c>
      <c r="F163" s="4">
        <f t="shared" si="15"/>
        <v>25.959999</v>
      </c>
      <c r="G163" s="4">
        <f t="shared" si="11"/>
        <v>27.769998999999999</v>
      </c>
      <c r="H163" s="1">
        <v>44435</v>
      </c>
      <c r="I163" s="12">
        <f t="shared" si="12"/>
        <v>-15.724239021441599</v>
      </c>
      <c r="J163" s="12">
        <f t="shared" si="13"/>
        <v>-6.0781478320603437</v>
      </c>
      <c r="K163" s="12">
        <f t="shared" si="14"/>
        <v>-5.2864940411491812</v>
      </c>
    </row>
    <row r="164" spans="1:11" ht="15.75" x14ac:dyDescent="0.25">
      <c r="A164" t="s">
        <v>657</v>
      </c>
      <c r="B164">
        <v>145.29640000000001</v>
      </c>
      <c r="C164" s="1">
        <v>44438</v>
      </c>
      <c r="D164" s="2">
        <v>26.1</v>
      </c>
      <c r="E164" s="1">
        <v>44438</v>
      </c>
      <c r="F164" s="4">
        <f t="shared" si="15"/>
        <v>26.1</v>
      </c>
      <c r="G164" s="4">
        <f t="shared" si="11"/>
        <v>27.91</v>
      </c>
      <c r="H164" s="1">
        <v>44438</v>
      </c>
      <c r="I164" s="12">
        <f t="shared" si="12"/>
        <v>-14.398292872317731</v>
      </c>
      <c r="J164" s="12">
        <f t="shared" si="13"/>
        <v>-5.5716318947768295</v>
      </c>
      <c r="K164" s="12">
        <f t="shared" si="14"/>
        <v>-4.8090008461460059</v>
      </c>
    </row>
    <row r="165" spans="1:11" ht="15.75" x14ac:dyDescent="0.25">
      <c r="A165" t="s">
        <v>658</v>
      </c>
      <c r="B165">
        <v>145.67859999999999</v>
      </c>
      <c r="C165" s="1">
        <v>44439</v>
      </c>
      <c r="D165" s="2">
        <v>26.42</v>
      </c>
      <c r="E165" s="1">
        <v>44439</v>
      </c>
      <c r="F165" s="4">
        <f t="shared" si="15"/>
        <v>26.42</v>
      </c>
      <c r="G165" s="4">
        <f t="shared" si="11"/>
        <v>28.23</v>
      </c>
      <c r="H165" s="1">
        <v>44439</v>
      </c>
      <c r="I165" s="12">
        <f t="shared" si="12"/>
        <v>-14.173118866188206</v>
      </c>
      <c r="J165" s="12">
        <f t="shared" si="13"/>
        <v>-4.4138894505748594</v>
      </c>
      <c r="K165" s="12">
        <f t="shared" si="14"/>
        <v>-3.7175956247474606</v>
      </c>
    </row>
    <row r="166" spans="1:11" ht="15.75" x14ac:dyDescent="0.25">
      <c r="A166" t="s">
        <v>659</v>
      </c>
      <c r="B166">
        <v>143.87200000000001</v>
      </c>
      <c r="C166" s="1">
        <v>44440</v>
      </c>
      <c r="D166" s="2">
        <v>26.6</v>
      </c>
      <c r="E166" s="1">
        <v>44440</v>
      </c>
      <c r="F166" s="4">
        <f t="shared" si="15"/>
        <v>26.6</v>
      </c>
      <c r="G166" s="4">
        <f t="shared" ref="G166:G225" si="16">F166+1.81</f>
        <v>28.41</v>
      </c>
      <c r="H166" s="1">
        <v>44440</v>
      </c>
      <c r="I166" s="12">
        <f t="shared" si="12"/>
        <v>-15.237481397516362</v>
      </c>
      <c r="J166" s="12">
        <f t="shared" si="13"/>
        <v>-3.7626593257112595</v>
      </c>
      <c r="K166" s="12">
        <f t="shared" si="14"/>
        <v>-3.1036801877107778</v>
      </c>
    </row>
    <row r="167" spans="1:11" ht="15.75" x14ac:dyDescent="0.25">
      <c r="A167" t="s">
        <v>660</v>
      </c>
      <c r="B167">
        <v>144.47280000000001</v>
      </c>
      <c r="C167" s="1">
        <v>44441</v>
      </c>
      <c r="D167" s="2">
        <v>26.700001</v>
      </c>
      <c r="E167" s="1">
        <v>44441</v>
      </c>
      <c r="F167" s="4">
        <f t="shared" si="15"/>
        <v>26.700001</v>
      </c>
      <c r="G167" s="4">
        <f t="shared" si="16"/>
        <v>28.510000999999999</v>
      </c>
      <c r="H167" s="1">
        <v>44441</v>
      </c>
      <c r="I167" s="12">
        <f t="shared" si="12"/>
        <v>-14.883518700282906</v>
      </c>
      <c r="J167" s="12">
        <f t="shared" si="13"/>
        <v>-3.4008611939530087</v>
      </c>
      <c r="K167" s="12">
        <f t="shared" si="14"/>
        <v>-2.7626126453824229</v>
      </c>
    </row>
    <row r="168" spans="1:11" ht="15.75" x14ac:dyDescent="0.25">
      <c r="A168" t="s">
        <v>661</v>
      </c>
      <c r="B168">
        <v>144.05170000000001</v>
      </c>
      <c r="C168" s="1">
        <v>44442</v>
      </c>
      <c r="D168" s="2">
        <v>26.540001</v>
      </c>
      <c r="E168" s="1">
        <v>44442</v>
      </c>
      <c r="F168" s="4">
        <f t="shared" si="15"/>
        <v>26.540001</v>
      </c>
      <c r="G168" s="4">
        <f t="shared" si="16"/>
        <v>28.350000999999999</v>
      </c>
      <c r="H168" s="1">
        <v>44442</v>
      </c>
      <c r="I168" s="12">
        <f t="shared" si="12"/>
        <v>-15.131610730584189</v>
      </c>
      <c r="J168" s="12">
        <f t="shared" si="13"/>
        <v>-3.9797324160539937</v>
      </c>
      <c r="K168" s="12">
        <f t="shared" si="14"/>
        <v>-3.3083152560816953</v>
      </c>
    </row>
    <row r="169" spans="1:11" ht="15.75" x14ac:dyDescent="0.25">
      <c r="A169" t="s">
        <v>662</v>
      </c>
      <c r="B169">
        <v>144.74</v>
      </c>
      <c r="C169" s="1">
        <v>44445</v>
      </c>
      <c r="D169" s="2">
        <v>26.76</v>
      </c>
      <c r="E169" s="1">
        <v>44445</v>
      </c>
      <c r="F169" s="4">
        <f t="shared" si="15"/>
        <v>26.76</v>
      </c>
      <c r="G169" s="4">
        <f t="shared" si="16"/>
        <v>28.57</v>
      </c>
      <c r="H169" s="1">
        <v>44445</v>
      </c>
      <c r="I169" s="12">
        <f t="shared" si="12"/>
        <v>-14.726097207771616</v>
      </c>
      <c r="J169" s="12">
        <f t="shared" si="13"/>
        <v>-3.1837881036102744</v>
      </c>
      <c r="K169" s="12">
        <f t="shared" si="14"/>
        <v>-2.5579775770115054</v>
      </c>
    </row>
    <row r="170" spans="1:11" ht="15.75" x14ac:dyDescent="0.25">
      <c r="A170" t="s">
        <v>663</v>
      </c>
      <c r="B170">
        <v>146.33160000000001</v>
      </c>
      <c r="C170" s="1">
        <v>44446</v>
      </c>
      <c r="D170" s="2">
        <v>26.98</v>
      </c>
      <c r="E170" s="1">
        <v>44446</v>
      </c>
      <c r="F170" s="4">
        <f t="shared" si="15"/>
        <v>26.98</v>
      </c>
      <c r="G170" s="4">
        <f t="shared" si="16"/>
        <v>28.79</v>
      </c>
      <c r="H170" s="1">
        <v>44446</v>
      </c>
      <c r="I170" s="12">
        <f t="shared" si="12"/>
        <v>-13.788402419294965</v>
      </c>
      <c r="J170" s="12">
        <f t="shared" si="13"/>
        <v>-2.3878401732214227</v>
      </c>
      <c r="K170" s="12">
        <f t="shared" si="14"/>
        <v>-1.8076364873000128</v>
      </c>
    </row>
    <row r="171" spans="1:11" ht="15.75" x14ac:dyDescent="0.25">
      <c r="A171" t="s">
        <v>664</v>
      </c>
      <c r="B171">
        <v>145.1489</v>
      </c>
      <c r="C171" s="1">
        <v>44447</v>
      </c>
      <c r="D171" s="2">
        <v>26.9</v>
      </c>
      <c r="E171" s="1">
        <v>44447</v>
      </c>
      <c r="F171" s="4">
        <f t="shared" si="15"/>
        <v>26.9</v>
      </c>
      <c r="G171" s="4">
        <f t="shared" si="16"/>
        <v>28.709999999999997</v>
      </c>
      <c r="H171" s="1">
        <v>44447</v>
      </c>
      <c r="I171" s="12">
        <f t="shared" si="12"/>
        <v>-14.4851928354368</v>
      </c>
      <c r="J171" s="12">
        <f t="shared" si="13"/>
        <v>-2.6772757842719153</v>
      </c>
      <c r="K171" s="12">
        <f t="shared" si="14"/>
        <v>-2.0804877926496546</v>
      </c>
    </row>
    <row r="172" spans="1:11" ht="15.75" x14ac:dyDescent="0.25">
      <c r="A172" t="s">
        <v>665</v>
      </c>
      <c r="B172">
        <v>144.7062</v>
      </c>
      <c r="C172" s="1">
        <v>44448</v>
      </c>
      <c r="D172" s="2">
        <v>26.34</v>
      </c>
      <c r="E172" s="1">
        <v>44448</v>
      </c>
      <c r="F172" s="4">
        <f t="shared" si="15"/>
        <v>26.34</v>
      </c>
      <c r="G172" s="4">
        <f t="shared" si="16"/>
        <v>28.15</v>
      </c>
      <c r="H172" s="1">
        <v>44448</v>
      </c>
      <c r="I172" s="12">
        <f t="shared" si="12"/>
        <v>-14.746010555252475</v>
      </c>
      <c r="J172" s="12">
        <f t="shared" si="13"/>
        <v>-4.703325061625363</v>
      </c>
      <c r="K172" s="12">
        <f t="shared" si="14"/>
        <v>-3.9904469300971024</v>
      </c>
    </row>
    <row r="173" spans="1:11" ht="15.75" x14ac:dyDescent="0.25">
      <c r="A173" t="s">
        <v>666</v>
      </c>
      <c r="B173">
        <v>144.26830000000001</v>
      </c>
      <c r="C173" s="1">
        <v>44449</v>
      </c>
      <c r="D173" s="2">
        <v>26.84</v>
      </c>
      <c r="E173" s="1">
        <v>44449</v>
      </c>
      <c r="F173" s="4">
        <f t="shared" si="15"/>
        <v>26.84</v>
      </c>
      <c r="G173" s="4">
        <f t="shared" si="16"/>
        <v>28.65</v>
      </c>
      <c r="H173" s="1">
        <v>44449</v>
      </c>
      <c r="I173" s="12">
        <f t="shared" si="12"/>
        <v>-15.004000344064927</v>
      </c>
      <c r="J173" s="12">
        <f t="shared" si="13"/>
        <v>-2.8943524925597819</v>
      </c>
      <c r="K173" s="12">
        <f t="shared" si="14"/>
        <v>-2.2851262716618859</v>
      </c>
    </row>
    <row r="174" spans="1:11" ht="15.75" x14ac:dyDescent="0.25">
      <c r="A174" t="s">
        <v>667</v>
      </c>
      <c r="B174">
        <v>143.18199999999999</v>
      </c>
      <c r="C174" s="1">
        <v>44452</v>
      </c>
      <c r="D174" s="2">
        <v>26.459999</v>
      </c>
      <c r="E174" s="1">
        <v>44452</v>
      </c>
      <c r="F174" s="4">
        <f t="shared" si="15"/>
        <v>26.459999</v>
      </c>
      <c r="G174" s="4">
        <f t="shared" si="16"/>
        <v>28.269998999999999</v>
      </c>
      <c r="H174" s="1">
        <v>44452</v>
      </c>
      <c r="I174" s="12">
        <f t="shared" si="12"/>
        <v>-15.643996479225908</v>
      </c>
      <c r="J174" s="12">
        <f t="shared" si="13"/>
        <v>-4.2691752629947626</v>
      </c>
      <c r="K174" s="12">
        <f t="shared" si="14"/>
        <v>-3.5811733827139647</v>
      </c>
    </row>
    <row r="175" spans="1:11" ht="15.75" x14ac:dyDescent="0.25">
      <c r="A175" t="s">
        <v>668</v>
      </c>
      <c r="B175">
        <v>143.04329999999999</v>
      </c>
      <c r="C175" s="1">
        <v>44453</v>
      </c>
      <c r="D175" s="2">
        <v>26.16</v>
      </c>
      <c r="E175" s="1">
        <v>44453</v>
      </c>
      <c r="F175" s="4">
        <f t="shared" si="15"/>
        <v>26.16</v>
      </c>
      <c r="G175" s="4">
        <f t="shared" si="16"/>
        <v>27.97</v>
      </c>
      <c r="H175" s="1">
        <v>44453</v>
      </c>
      <c r="I175" s="12">
        <f t="shared" si="12"/>
        <v>-15.725711902172446</v>
      </c>
      <c r="J175" s="12">
        <f t="shared" si="13"/>
        <v>-5.354555186488974</v>
      </c>
      <c r="K175" s="12">
        <f t="shared" si="14"/>
        <v>-4.6043623671337741</v>
      </c>
    </row>
    <row r="176" spans="1:11" ht="15.75" x14ac:dyDescent="0.25">
      <c r="A176" t="s">
        <v>669</v>
      </c>
      <c r="B176">
        <v>142.8569</v>
      </c>
      <c r="C176" s="1">
        <v>44454</v>
      </c>
      <c r="D176" s="2">
        <v>25.780000999999999</v>
      </c>
      <c r="E176" s="1">
        <v>44454</v>
      </c>
      <c r="F176" s="4">
        <f t="shared" si="15"/>
        <v>25.780000999999999</v>
      </c>
      <c r="G176" s="4">
        <f t="shared" si="16"/>
        <v>27.590000999999997</v>
      </c>
      <c r="H176" s="1">
        <v>44454</v>
      </c>
      <c r="I176" s="12">
        <f t="shared" si="12"/>
        <v>-15.835529889463251</v>
      </c>
      <c r="J176" s="12">
        <f t="shared" si="13"/>
        <v>-6.7293707210336784</v>
      </c>
      <c r="K176" s="12">
        <f t="shared" si="14"/>
        <v>-5.9004026569032364</v>
      </c>
    </row>
    <row r="177" spans="1:11" ht="15.75" x14ac:dyDescent="0.25">
      <c r="A177" t="s">
        <v>670</v>
      </c>
      <c r="B177">
        <v>139.97579999999999</v>
      </c>
      <c r="C177" s="1">
        <v>44455</v>
      </c>
      <c r="D177" s="2">
        <v>25.360001</v>
      </c>
      <c r="E177" s="1">
        <v>44455</v>
      </c>
      <c r="F177" s="4">
        <f t="shared" si="15"/>
        <v>25.360001</v>
      </c>
      <c r="G177" s="4">
        <f t="shared" si="16"/>
        <v>27.170000999999999</v>
      </c>
      <c r="H177" s="1">
        <v>44455</v>
      </c>
      <c r="I177" s="12">
        <f t="shared" si="12"/>
        <v>-17.532936558902858</v>
      </c>
      <c r="J177" s="12">
        <f t="shared" si="13"/>
        <v>-8.2489076790487559</v>
      </c>
      <c r="K177" s="12">
        <f t="shared" si="14"/>
        <v>-7.3328720099888116</v>
      </c>
    </row>
    <row r="178" spans="1:11" ht="15.75" x14ac:dyDescent="0.25">
      <c r="A178" t="s">
        <v>671</v>
      </c>
      <c r="B178">
        <v>141.08150000000001</v>
      </c>
      <c r="C178" s="1">
        <v>44456</v>
      </c>
      <c r="D178" s="2">
        <v>25.58</v>
      </c>
      <c r="E178" s="1">
        <v>44456</v>
      </c>
      <c r="F178" s="4">
        <f t="shared" si="15"/>
        <v>25.58</v>
      </c>
      <c r="G178" s="4">
        <f t="shared" si="16"/>
        <v>27.389999999999997</v>
      </c>
      <c r="H178" s="1">
        <v>44456</v>
      </c>
      <c r="I178" s="12">
        <f t="shared" si="12"/>
        <v>-16.881510869270635</v>
      </c>
      <c r="J178" s="12">
        <f t="shared" si="13"/>
        <v>-7.4529633666050472</v>
      </c>
      <c r="K178" s="12">
        <f t="shared" si="14"/>
        <v>-6.5825343309186435</v>
      </c>
    </row>
    <row r="179" spans="1:11" ht="15.75" x14ac:dyDescent="0.25">
      <c r="A179" t="s">
        <v>672</v>
      </c>
      <c r="B179">
        <v>138.1789</v>
      </c>
      <c r="C179" s="1">
        <v>44459</v>
      </c>
      <c r="D179" s="2">
        <v>24.76</v>
      </c>
      <c r="E179" s="1">
        <v>44459</v>
      </c>
      <c r="F179" s="4">
        <f t="shared" si="15"/>
        <v>24.76</v>
      </c>
      <c r="G179" s="4">
        <f t="shared" si="16"/>
        <v>26.57</v>
      </c>
      <c r="H179" s="1">
        <v>44459</v>
      </c>
      <c r="I179" s="12">
        <f t="shared" si="12"/>
        <v>-18.591584312995401</v>
      </c>
      <c r="J179" s="12">
        <f t="shared" si="13"/>
        <v>-10.419678379872588</v>
      </c>
      <c r="K179" s="12">
        <f t="shared" si="14"/>
        <v>-9.3792602107523937</v>
      </c>
    </row>
    <row r="180" spans="1:11" ht="15.75" x14ac:dyDescent="0.25">
      <c r="A180" t="s">
        <v>673</v>
      </c>
      <c r="B180">
        <v>138.92850000000001</v>
      </c>
      <c r="C180" s="1">
        <v>44460</v>
      </c>
      <c r="D180" s="2">
        <v>24.860001</v>
      </c>
      <c r="E180" s="1">
        <v>44460</v>
      </c>
      <c r="F180" s="4">
        <f t="shared" si="15"/>
        <v>24.860001</v>
      </c>
      <c r="G180" s="4">
        <f t="shared" si="16"/>
        <v>26.670000999999999</v>
      </c>
      <c r="H180" s="1">
        <v>44460</v>
      </c>
      <c r="I180" s="12">
        <f t="shared" si="12"/>
        <v>-18.149955754662837</v>
      </c>
      <c r="J180" s="12">
        <f t="shared" si="13"/>
        <v>-10.057880248114337</v>
      </c>
      <c r="K180" s="12">
        <f t="shared" si="14"/>
        <v>-9.0381926684240383</v>
      </c>
    </row>
    <row r="181" spans="1:11" ht="15.75" x14ac:dyDescent="0.25">
      <c r="A181" t="s">
        <v>674</v>
      </c>
      <c r="B181">
        <v>140.7252</v>
      </c>
      <c r="C181" s="1">
        <v>44462</v>
      </c>
      <c r="D181" s="2">
        <v>25.18</v>
      </c>
      <c r="E181" s="1">
        <v>44462</v>
      </c>
      <c r="F181" s="4">
        <f t="shared" si="15"/>
        <v>25.18</v>
      </c>
      <c r="G181" s="4">
        <f t="shared" si="16"/>
        <v>26.99</v>
      </c>
      <c r="H181" s="1">
        <v>44462</v>
      </c>
      <c r="I181" s="12">
        <f t="shared" si="12"/>
        <v>-17.091425831028761</v>
      </c>
      <c r="J181" s="12">
        <f t="shared" si="13"/>
        <v>-8.9001414218574997</v>
      </c>
      <c r="K181" s="12">
        <f t="shared" si="14"/>
        <v>-7.9467908576668078</v>
      </c>
    </row>
    <row r="182" spans="1:11" ht="15.75" x14ac:dyDescent="0.25">
      <c r="A182" t="s">
        <v>675</v>
      </c>
      <c r="B182">
        <v>139.02969999999999</v>
      </c>
      <c r="C182" s="1">
        <v>44463</v>
      </c>
      <c r="D182" s="2">
        <v>24.860001</v>
      </c>
      <c r="E182" s="1">
        <v>44463</v>
      </c>
      <c r="F182" s="4">
        <f t="shared" si="15"/>
        <v>24.860001</v>
      </c>
      <c r="G182" s="4">
        <f t="shared" si="16"/>
        <v>26.670000999999999</v>
      </c>
      <c r="H182" s="1">
        <v>44463</v>
      </c>
      <c r="I182" s="12">
        <f t="shared" si="12"/>
        <v>-18.090333542678781</v>
      </c>
      <c r="J182" s="12">
        <f t="shared" si="13"/>
        <v>-10.057880248114337</v>
      </c>
      <c r="K182" s="12">
        <f t="shared" si="14"/>
        <v>-9.0381926684240383</v>
      </c>
    </row>
    <row r="183" spans="1:11" ht="15.75" x14ac:dyDescent="0.25">
      <c r="A183" t="s">
        <v>676</v>
      </c>
      <c r="B183">
        <v>137.93049999999999</v>
      </c>
      <c r="C183" s="1">
        <v>44466</v>
      </c>
      <c r="D183" s="2">
        <v>24.82</v>
      </c>
      <c r="E183" s="1">
        <v>44466</v>
      </c>
      <c r="F183" s="4">
        <f t="shared" si="15"/>
        <v>24.82</v>
      </c>
      <c r="G183" s="4">
        <f t="shared" si="16"/>
        <v>26.63</v>
      </c>
      <c r="H183" s="1">
        <v>44466</v>
      </c>
      <c r="I183" s="12">
        <f t="shared" si="12"/>
        <v>-18.737929742410842</v>
      </c>
      <c r="J183" s="12">
        <f t="shared" si="13"/>
        <v>-10.202601671584722</v>
      </c>
      <c r="K183" s="12">
        <f t="shared" si="14"/>
        <v>-9.1746217317401744</v>
      </c>
    </row>
    <row r="184" spans="1:11" ht="15.75" x14ac:dyDescent="0.25">
      <c r="A184" t="s">
        <v>677</v>
      </c>
      <c r="B184">
        <v>137.6771</v>
      </c>
      <c r="C184" s="1">
        <v>44467</v>
      </c>
      <c r="D184" s="2">
        <v>25.120000999999998</v>
      </c>
      <c r="E184" s="1">
        <v>44467</v>
      </c>
      <c r="F184" s="4">
        <f t="shared" si="15"/>
        <v>25.120000999999998</v>
      </c>
      <c r="G184" s="4">
        <f t="shared" si="16"/>
        <v>26.930000999999997</v>
      </c>
      <c r="H184" s="1">
        <v>44467</v>
      </c>
      <c r="I184" s="12">
        <f t="shared" si="12"/>
        <v>-18.887220933287928</v>
      </c>
      <c r="J184" s="12">
        <f t="shared" si="13"/>
        <v>-9.1172145122002455</v>
      </c>
      <c r="K184" s="12">
        <f t="shared" si="14"/>
        <v>-8.1514259260377244</v>
      </c>
    </row>
    <row r="185" spans="1:11" ht="15.75" x14ac:dyDescent="0.25">
      <c r="A185" t="s">
        <v>678</v>
      </c>
      <c r="B185">
        <v>135.8416</v>
      </c>
      <c r="C185" s="1">
        <v>44468</v>
      </c>
      <c r="D185" s="2">
        <v>25.32</v>
      </c>
      <c r="E185" s="1">
        <v>44468</v>
      </c>
      <c r="F185" s="4">
        <f t="shared" si="15"/>
        <v>25.32</v>
      </c>
      <c r="G185" s="4">
        <f t="shared" si="16"/>
        <v>27.13</v>
      </c>
      <c r="H185" s="1">
        <v>44468</v>
      </c>
      <c r="I185" s="12">
        <f t="shared" si="12"/>
        <v>-19.968609965864516</v>
      </c>
      <c r="J185" s="12">
        <f t="shared" si="13"/>
        <v>-8.3936291025191405</v>
      </c>
      <c r="K185" s="12">
        <f t="shared" si="14"/>
        <v>-7.4693010733049459</v>
      </c>
    </row>
    <row r="186" spans="1:11" ht="15.75" x14ac:dyDescent="0.25">
      <c r="A186" t="s">
        <v>679</v>
      </c>
      <c r="B186">
        <v>137.61500000000001</v>
      </c>
      <c r="C186" s="1">
        <v>44469</v>
      </c>
      <c r="D186" s="2">
        <v>25.219999000000001</v>
      </c>
      <c r="E186" s="1">
        <v>44469</v>
      </c>
      <c r="F186" s="4">
        <f t="shared" si="15"/>
        <v>25.219999000000001</v>
      </c>
      <c r="G186" s="4">
        <f t="shared" si="16"/>
        <v>27.029999</v>
      </c>
      <c r="H186" s="1">
        <v>44469</v>
      </c>
      <c r="I186" s="12">
        <f t="shared" si="12"/>
        <v>-18.923807290641783</v>
      </c>
      <c r="J186" s="12">
        <f t="shared" si="13"/>
        <v>-8.7554272342773913</v>
      </c>
      <c r="K186" s="12">
        <f t="shared" si="14"/>
        <v>-7.8103686156333012</v>
      </c>
    </row>
    <row r="187" spans="1:11" ht="15.75" x14ac:dyDescent="0.25">
      <c r="A187" t="s">
        <v>680</v>
      </c>
      <c r="B187">
        <v>135.7869</v>
      </c>
      <c r="C187" s="1">
        <v>44473</v>
      </c>
      <c r="D187" s="2">
        <v>24.719999000000001</v>
      </c>
      <c r="E187" s="1">
        <v>44473</v>
      </c>
      <c r="F187" s="4">
        <f t="shared" si="15"/>
        <v>24.719999000000001</v>
      </c>
      <c r="G187" s="4">
        <f t="shared" si="16"/>
        <v>26.529999</v>
      </c>
      <c r="H187" s="1">
        <v>44473</v>
      </c>
      <c r="I187" s="12">
        <f t="shared" si="12"/>
        <v>-20.000836596255112</v>
      </c>
      <c r="J187" s="12">
        <f t="shared" si="13"/>
        <v>-10.564399803342972</v>
      </c>
      <c r="K187" s="12">
        <f t="shared" si="14"/>
        <v>-9.5156892740685279</v>
      </c>
    </row>
    <row r="188" spans="1:11" ht="15.75" x14ac:dyDescent="0.25">
      <c r="A188" t="s">
        <v>681</v>
      </c>
      <c r="B188">
        <v>136.3914</v>
      </c>
      <c r="C188" s="1">
        <v>44474</v>
      </c>
      <c r="D188" s="2">
        <v>24.76</v>
      </c>
      <c r="E188" s="1">
        <v>44474</v>
      </c>
      <c r="F188" s="4">
        <f t="shared" si="15"/>
        <v>24.76</v>
      </c>
      <c r="G188" s="4">
        <f t="shared" si="16"/>
        <v>26.57</v>
      </c>
      <c r="H188" s="1">
        <v>44474</v>
      </c>
      <c r="I188" s="12">
        <f t="shared" si="12"/>
        <v>-19.644694035540024</v>
      </c>
      <c r="J188" s="12">
        <f t="shared" si="13"/>
        <v>-10.419678379872588</v>
      </c>
      <c r="K188" s="12">
        <f t="shared" si="14"/>
        <v>-9.3792602107523937</v>
      </c>
    </row>
    <row r="189" spans="1:11" ht="15.75" x14ac:dyDescent="0.25">
      <c r="A189" t="s">
        <v>682</v>
      </c>
      <c r="B189">
        <v>135.57859999999999</v>
      </c>
      <c r="C189" s="1">
        <v>44475</v>
      </c>
      <c r="D189" s="2">
        <v>24.620000999999998</v>
      </c>
      <c r="E189" s="1">
        <v>44475</v>
      </c>
      <c r="F189" s="4">
        <f t="shared" si="15"/>
        <v>24.620000999999998</v>
      </c>
      <c r="G189" s="4">
        <f t="shared" si="16"/>
        <v>26.430000999999997</v>
      </c>
      <c r="H189" s="1">
        <v>44475</v>
      </c>
      <c r="I189" s="12">
        <f t="shared" si="12"/>
        <v>-20.123557018748006</v>
      </c>
      <c r="J189" s="12">
        <f t="shared" si="13"/>
        <v>-10.926187081265814</v>
      </c>
      <c r="K189" s="12">
        <f t="shared" si="14"/>
        <v>-9.8567465844729423</v>
      </c>
    </row>
    <row r="190" spans="1:11" ht="15.75" x14ac:dyDescent="0.25">
      <c r="A190" t="s">
        <v>683</v>
      </c>
      <c r="B190">
        <v>136.82060000000001</v>
      </c>
      <c r="C190" s="1">
        <v>44476</v>
      </c>
      <c r="D190" s="2">
        <v>25.360001</v>
      </c>
      <c r="E190" s="1">
        <v>44476</v>
      </c>
      <c r="F190" s="4">
        <f t="shared" si="15"/>
        <v>25.360001</v>
      </c>
      <c r="G190" s="4">
        <f t="shared" si="16"/>
        <v>27.170000999999999</v>
      </c>
      <c r="H190" s="1">
        <v>44476</v>
      </c>
      <c r="I190" s="12">
        <f t="shared" si="12"/>
        <v>-19.39182987167084</v>
      </c>
      <c r="J190" s="12">
        <f t="shared" si="13"/>
        <v>-8.2489076790487559</v>
      </c>
      <c r="K190" s="12">
        <f t="shared" si="14"/>
        <v>-7.3328720099888116</v>
      </c>
    </row>
    <row r="191" spans="1:11" ht="15.75" x14ac:dyDescent="0.25">
      <c r="A191" t="s">
        <v>684</v>
      </c>
      <c r="B191">
        <v>134.64760000000001</v>
      </c>
      <c r="C191" s="1">
        <v>44477</v>
      </c>
      <c r="D191" s="2">
        <v>25.48</v>
      </c>
      <c r="E191" s="1">
        <v>44477</v>
      </c>
      <c r="F191" s="4">
        <f t="shared" si="15"/>
        <v>25.48</v>
      </c>
      <c r="G191" s="4">
        <f t="shared" si="16"/>
        <v>27.29</v>
      </c>
      <c r="H191" s="1">
        <v>44477</v>
      </c>
      <c r="I191" s="12">
        <f t="shared" si="12"/>
        <v>-20.672057802909695</v>
      </c>
      <c r="J191" s="12">
        <f t="shared" si="13"/>
        <v>-7.8147578804181546</v>
      </c>
      <c r="K191" s="12">
        <f t="shared" si="14"/>
        <v>-6.923598462605673</v>
      </c>
    </row>
    <row r="192" spans="1:11" ht="15.75" x14ac:dyDescent="0.25">
      <c r="A192" t="s">
        <v>685</v>
      </c>
      <c r="B192">
        <v>134.01769999999999</v>
      </c>
      <c r="C192" s="1">
        <v>44480</v>
      </c>
      <c r="D192" s="2">
        <v>25.940000999999999</v>
      </c>
      <c r="E192" s="1">
        <v>44480</v>
      </c>
      <c r="F192" s="4">
        <f t="shared" si="15"/>
        <v>25.940000999999999</v>
      </c>
      <c r="G192" s="4">
        <f t="shared" si="16"/>
        <v>27.750000999999997</v>
      </c>
      <c r="H192" s="1">
        <v>44480</v>
      </c>
      <c r="I192" s="12">
        <f t="shared" si="12"/>
        <v>-21.043164831850049</v>
      </c>
      <c r="J192" s="12">
        <f t="shared" si="13"/>
        <v>-6.1504994989326933</v>
      </c>
      <c r="K192" s="12">
        <f t="shared" si="14"/>
        <v>-5.3547000462039644</v>
      </c>
    </row>
    <row r="193" spans="1:11" ht="15.75" x14ac:dyDescent="0.25">
      <c r="A193" t="s">
        <v>686</v>
      </c>
      <c r="B193">
        <v>133.68530000000001</v>
      </c>
      <c r="C193" s="1">
        <v>44481</v>
      </c>
      <c r="D193" s="2">
        <v>25.6</v>
      </c>
      <c r="E193" s="1">
        <v>44481</v>
      </c>
      <c r="F193" s="4">
        <f t="shared" si="15"/>
        <v>25.6</v>
      </c>
      <c r="G193" s="4">
        <f t="shared" si="16"/>
        <v>27.41</v>
      </c>
      <c r="H193" s="1">
        <v>44481</v>
      </c>
      <c r="I193" s="12">
        <f t="shared" si="12"/>
        <v>-21.238999053821406</v>
      </c>
      <c r="J193" s="12">
        <f t="shared" si="13"/>
        <v>-7.3806044638424106</v>
      </c>
      <c r="K193" s="12">
        <f t="shared" si="14"/>
        <v>-6.5143215045812219</v>
      </c>
    </row>
    <row r="194" spans="1:11" ht="15.75" x14ac:dyDescent="0.25">
      <c r="A194" t="s">
        <v>687</v>
      </c>
      <c r="B194">
        <v>136.59909999999999</v>
      </c>
      <c r="C194" s="1">
        <v>44484</v>
      </c>
      <c r="D194" s="2">
        <v>25.98</v>
      </c>
      <c r="E194" s="1">
        <v>44484</v>
      </c>
      <c r="F194" s="4">
        <f t="shared" si="15"/>
        <v>25.98</v>
      </c>
      <c r="G194" s="4">
        <f t="shared" si="16"/>
        <v>27.79</v>
      </c>
      <c r="H194" s="1">
        <v>44484</v>
      </c>
      <c r="I194" s="12">
        <f t="shared" si="12"/>
        <v>-19.522327104422533</v>
      </c>
      <c r="J194" s="12">
        <f t="shared" si="13"/>
        <v>-6.0057853113525734</v>
      </c>
      <c r="K194" s="12">
        <f t="shared" si="14"/>
        <v>-5.2182778041704569</v>
      </c>
    </row>
    <row r="195" spans="1:11" ht="15.75" x14ac:dyDescent="0.25">
      <c r="A195" t="s">
        <v>688</v>
      </c>
      <c r="B195">
        <v>137.71289999999999</v>
      </c>
      <c r="C195" s="1">
        <v>44487</v>
      </c>
      <c r="D195" s="2">
        <v>26.1</v>
      </c>
      <c r="E195" s="1">
        <v>44487</v>
      </c>
      <c r="F195" s="4">
        <f t="shared" si="15"/>
        <v>26.1</v>
      </c>
      <c r="G195" s="4">
        <f t="shared" si="16"/>
        <v>27.91</v>
      </c>
      <c r="H195" s="1">
        <v>44487</v>
      </c>
      <c r="I195" s="12">
        <f t="shared" si="12"/>
        <v>-18.86612928122242</v>
      </c>
      <c r="J195" s="12">
        <f t="shared" si="13"/>
        <v>-5.5716318947768295</v>
      </c>
      <c r="K195" s="12">
        <f t="shared" si="14"/>
        <v>-4.8090008461460059</v>
      </c>
    </row>
    <row r="196" spans="1:11" ht="15.75" x14ac:dyDescent="0.25">
      <c r="A196" t="s">
        <v>689</v>
      </c>
      <c r="B196">
        <v>138.4684</v>
      </c>
      <c r="C196" s="1">
        <v>44488</v>
      </c>
      <c r="D196" s="2">
        <v>26.440000999999999</v>
      </c>
      <c r="E196" s="1">
        <v>44488</v>
      </c>
      <c r="F196" s="4">
        <f t="shared" si="15"/>
        <v>26.440000999999999</v>
      </c>
      <c r="G196" s="4">
        <f t="shared" si="16"/>
        <v>28.250000999999997</v>
      </c>
      <c r="H196" s="1">
        <v>44488</v>
      </c>
      <c r="I196" s="12">
        <f t="shared" ref="I196:I259" si="17">(B196/$B$2-1)*100</f>
        <v>-18.421024724365097</v>
      </c>
      <c r="J196" s="12">
        <f t="shared" ref="J196:J259" si="18">(D196/$D$2-1)*100</f>
        <v>-4.3415269298671122</v>
      </c>
      <c r="K196" s="12">
        <f t="shared" ref="K196:K259" si="19">(G196/$G$2-1)*100</f>
        <v>-3.6493793877687475</v>
      </c>
    </row>
    <row r="197" spans="1:11" ht="15.75" x14ac:dyDescent="0.25">
      <c r="A197" t="s">
        <v>690</v>
      </c>
      <c r="B197">
        <v>138.79079999999999</v>
      </c>
      <c r="C197" s="1">
        <v>44489</v>
      </c>
      <c r="D197" s="2">
        <v>26.82</v>
      </c>
      <c r="E197" s="1">
        <v>44489</v>
      </c>
      <c r="F197" s="4">
        <f t="shared" si="15"/>
        <v>26.82</v>
      </c>
      <c r="G197" s="4">
        <f t="shared" si="16"/>
        <v>28.63</v>
      </c>
      <c r="H197" s="1">
        <v>44489</v>
      </c>
      <c r="I197" s="12">
        <f t="shared" si="17"/>
        <v>-18.231082025317058</v>
      </c>
      <c r="J197" s="12">
        <f t="shared" si="18"/>
        <v>-2.9667113953224078</v>
      </c>
      <c r="K197" s="12">
        <f t="shared" si="19"/>
        <v>-2.3533390979992852</v>
      </c>
    </row>
    <row r="198" spans="1:11" ht="15.75" x14ac:dyDescent="0.25">
      <c r="A198" t="s">
        <v>691</v>
      </c>
      <c r="B198">
        <v>139.20359999999999</v>
      </c>
      <c r="C198" s="1">
        <v>44490</v>
      </c>
      <c r="D198" s="2">
        <v>26.620000999999998</v>
      </c>
      <c r="E198" s="1">
        <v>44490</v>
      </c>
      <c r="F198" s="4">
        <f t="shared" si="15"/>
        <v>26.620000999999998</v>
      </c>
      <c r="G198" s="4">
        <f t="shared" si="16"/>
        <v>28.430000999999997</v>
      </c>
      <c r="H198" s="1">
        <v>44490</v>
      </c>
      <c r="I198" s="12">
        <f t="shared" si="17"/>
        <v>-17.987879959042129</v>
      </c>
      <c r="J198" s="12">
        <f t="shared" si="18"/>
        <v>-3.6902968050035012</v>
      </c>
      <c r="K198" s="12">
        <f t="shared" si="19"/>
        <v>-3.0354639507320647</v>
      </c>
    </row>
    <row r="199" spans="1:11" ht="15.75" x14ac:dyDescent="0.25">
      <c r="A199" t="s">
        <v>692</v>
      </c>
      <c r="B199">
        <v>139.89599999999999</v>
      </c>
      <c r="C199" s="1">
        <v>44491</v>
      </c>
      <c r="D199" s="2">
        <v>26.76</v>
      </c>
      <c r="E199" s="1">
        <v>44491</v>
      </c>
      <c r="F199" s="4">
        <f t="shared" si="15"/>
        <v>26.76</v>
      </c>
      <c r="G199" s="4">
        <f t="shared" si="16"/>
        <v>28.57</v>
      </c>
      <c r="H199" s="1">
        <v>44491</v>
      </c>
      <c r="I199" s="12">
        <f t="shared" si="17"/>
        <v>-17.579950911831009</v>
      </c>
      <c r="J199" s="12">
        <f t="shared" si="18"/>
        <v>-3.1837881036102744</v>
      </c>
      <c r="K199" s="12">
        <f t="shared" si="19"/>
        <v>-2.5579775770115054</v>
      </c>
    </row>
    <row r="200" spans="1:11" ht="15.75" x14ac:dyDescent="0.25">
      <c r="A200" t="s">
        <v>693</v>
      </c>
      <c r="B200">
        <v>141.79689999999999</v>
      </c>
      <c r="C200" s="1">
        <v>44494</v>
      </c>
      <c r="D200" s="2">
        <v>26.780000999999999</v>
      </c>
      <c r="E200" s="1">
        <v>44494</v>
      </c>
      <c r="F200" s="4">
        <f t="shared" si="15"/>
        <v>26.780000999999999</v>
      </c>
      <c r="G200" s="4">
        <f t="shared" si="16"/>
        <v>28.590000999999997</v>
      </c>
      <c r="H200" s="1">
        <v>44494</v>
      </c>
      <c r="I200" s="12">
        <f t="shared" si="17"/>
        <v>-16.460031319335865</v>
      </c>
      <c r="J200" s="12">
        <f t="shared" si="18"/>
        <v>-3.1114255829025161</v>
      </c>
      <c r="K200" s="12">
        <f t="shared" si="19"/>
        <v>-2.4897613400327923</v>
      </c>
    </row>
    <row r="201" spans="1:11" ht="15.75" x14ac:dyDescent="0.25">
      <c r="A201" t="s">
        <v>694</v>
      </c>
      <c r="B201">
        <v>141.20320000000001</v>
      </c>
      <c r="C201" s="1">
        <v>44495</v>
      </c>
      <c r="D201" s="2">
        <v>26.68</v>
      </c>
      <c r="E201" s="1">
        <v>44495</v>
      </c>
      <c r="F201" s="4">
        <f t="shared" si="15"/>
        <v>26.68</v>
      </c>
      <c r="G201" s="4">
        <f t="shared" si="16"/>
        <v>28.49</v>
      </c>
      <c r="H201" s="1">
        <v>44495</v>
      </c>
      <c r="I201" s="12">
        <f t="shared" si="17"/>
        <v>-16.809811035293755</v>
      </c>
      <c r="J201" s="12">
        <f t="shared" si="18"/>
        <v>-3.473223714660767</v>
      </c>
      <c r="K201" s="12">
        <f t="shared" si="19"/>
        <v>-2.8308288823611472</v>
      </c>
    </row>
    <row r="202" spans="1:11" ht="15.75" x14ac:dyDescent="0.25">
      <c r="A202" t="s">
        <v>695</v>
      </c>
      <c r="B202">
        <v>140.7422</v>
      </c>
      <c r="C202" s="1">
        <v>44496</v>
      </c>
      <c r="D202" s="2">
        <v>26.280000999999999</v>
      </c>
      <c r="E202" s="1">
        <v>44496</v>
      </c>
      <c r="F202" s="4">
        <f t="shared" si="15"/>
        <v>26.280000999999999</v>
      </c>
      <c r="G202" s="4">
        <f t="shared" si="16"/>
        <v>28.090000999999997</v>
      </c>
      <c r="H202" s="1">
        <v>44496</v>
      </c>
      <c r="I202" s="12">
        <f t="shared" si="17"/>
        <v>-17.081410242059114</v>
      </c>
      <c r="J202" s="12">
        <f t="shared" si="18"/>
        <v>-4.9203981519680973</v>
      </c>
      <c r="K202" s="12">
        <f t="shared" si="19"/>
        <v>-4.1950819984680194</v>
      </c>
    </row>
    <row r="203" spans="1:11" ht="15.75" x14ac:dyDescent="0.25">
      <c r="A203" t="s">
        <v>696</v>
      </c>
      <c r="B203">
        <v>140.66380000000001</v>
      </c>
      <c r="C203" s="1">
        <v>44497</v>
      </c>
      <c r="D203" s="2">
        <v>26.18</v>
      </c>
      <c r="E203" s="1">
        <v>44497</v>
      </c>
      <c r="F203" s="4">
        <f t="shared" si="15"/>
        <v>26.18</v>
      </c>
      <c r="G203" s="4">
        <f t="shared" si="16"/>
        <v>27.99</v>
      </c>
      <c r="H203" s="1">
        <v>44497</v>
      </c>
      <c r="I203" s="12">
        <f t="shared" si="17"/>
        <v>-17.127599781777981</v>
      </c>
      <c r="J203" s="12">
        <f t="shared" si="18"/>
        <v>-5.2821962837263481</v>
      </c>
      <c r="K203" s="12">
        <f t="shared" si="19"/>
        <v>-4.5361495407963748</v>
      </c>
    </row>
    <row r="204" spans="1:11" ht="15.75" x14ac:dyDescent="0.25">
      <c r="A204" t="s">
        <v>697</v>
      </c>
      <c r="B204">
        <v>141.63650000000001</v>
      </c>
      <c r="C204" s="1">
        <v>44498</v>
      </c>
      <c r="D204" s="2">
        <v>25.52</v>
      </c>
      <c r="E204" s="1">
        <v>44498</v>
      </c>
      <c r="F204" s="4">
        <f t="shared" si="15"/>
        <v>25.52</v>
      </c>
      <c r="G204" s="4">
        <f t="shared" si="16"/>
        <v>27.33</v>
      </c>
      <c r="H204" s="1">
        <v>44498</v>
      </c>
      <c r="I204" s="12">
        <f t="shared" si="17"/>
        <v>-16.554531347026014</v>
      </c>
      <c r="J204" s="12">
        <f t="shared" si="18"/>
        <v>-7.6700400748929143</v>
      </c>
      <c r="K204" s="12">
        <f t="shared" si="19"/>
        <v>-6.7871728099308637</v>
      </c>
    </row>
    <row r="205" spans="1:11" ht="15.75" x14ac:dyDescent="0.25">
      <c r="A205" t="s">
        <v>698</v>
      </c>
      <c r="B205">
        <v>141.0684</v>
      </c>
      <c r="C205" s="1">
        <v>44501</v>
      </c>
      <c r="D205" s="2">
        <v>25.299999</v>
      </c>
      <c r="E205" s="1">
        <v>44501</v>
      </c>
      <c r="F205" s="4">
        <f t="shared" si="15"/>
        <v>25.299999</v>
      </c>
      <c r="G205" s="4">
        <f t="shared" si="16"/>
        <v>27.109998999999998</v>
      </c>
      <c r="H205" s="1">
        <v>44501</v>
      </c>
      <c r="I205" s="12">
        <f t="shared" si="17"/>
        <v>-16.889228764300203</v>
      </c>
      <c r="J205" s="12">
        <f t="shared" si="18"/>
        <v>-8.4659916232268984</v>
      </c>
      <c r="K205" s="12">
        <f t="shared" si="19"/>
        <v>-7.5375173102836808</v>
      </c>
    </row>
    <row r="206" spans="1:11" ht="15.75" x14ac:dyDescent="0.25">
      <c r="A206" t="s">
        <v>699</v>
      </c>
      <c r="B206">
        <v>140.17429999999999</v>
      </c>
      <c r="C206" s="1">
        <v>44502</v>
      </c>
      <c r="D206" s="2">
        <v>25.299999</v>
      </c>
      <c r="E206" s="1">
        <v>44502</v>
      </c>
      <c r="F206" s="4">
        <f t="shared" si="15"/>
        <v>25.299999</v>
      </c>
      <c r="G206" s="4">
        <f t="shared" si="16"/>
        <v>27.109998999999998</v>
      </c>
      <c r="H206" s="1">
        <v>44502</v>
      </c>
      <c r="I206" s="12">
        <f t="shared" si="17"/>
        <v>-17.415989828874835</v>
      </c>
      <c r="J206" s="12">
        <f t="shared" si="18"/>
        <v>-8.4659916232268984</v>
      </c>
      <c r="K206" s="12">
        <f t="shared" si="19"/>
        <v>-7.5375173102836808</v>
      </c>
    </row>
    <row r="207" spans="1:11" ht="15.75" x14ac:dyDescent="0.25">
      <c r="A207" t="s">
        <v>700</v>
      </c>
      <c r="B207">
        <v>139.739</v>
      </c>
      <c r="C207" s="1">
        <v>44503</v>
      </c>
      <c r="D207" s="2">
        <v>25.16</v>
      </c>
      <c r="E207" s="1">
        <v>44503</v>
      </c>
      <c r="F207" s="4">
        <f t="shared" si="15"/>
        <v>25.16</v>
      </c>
      <c r="G207" s="4">
        <f t="shared" si="16"/>
        <v>26.97</v>
      </c>
      <c r="H207" s="1">
        <v>44503</v>
      </c>
      <c r="I207" s="12">
        <f t="shared" si="17"/>
        <v>-17.672447821727221</v>
      </c>
      <c r="J207" s="12">
        <f t="shared" si="18"/>
        <v>-8.9725003246201247</v>
      </c>
      <c r="K207" s="12">
        <f t="shared" si="19"/>
        <v>-8.0150036840042187</v>
      </c>
    </row>
    <row r="208" spans="1:11" ht="15.75" x14ac:dyDescent="0.25">
      <c r="A208" t="s">
        <v>701</v>
      </c>
      <c r="B208">
        <v>141.64269999999999</v>
      </c>
      <c r="C208" s="1">
        <v>44504</v>
      </c>
      <c r="D208" s="2">
        <v>25.379999000000002</v>
      </c>
      <c r="E208" s="1">
        <v>44504</v>
      </c>
      <c r="F208" s="4">
        <f t="shared" si="15"/>
        <v>25.379999000000002</v>
      </c>
      <c r="G208" s="4">
        <f t="shared" si="16"/>
        <v>27.189999</v>
      </c>
      <c r="H208" s="1">
        <v>44504</v>
      </c>
      <c r="I208" s="12">
        <f t="shared" si="17"/>
        <v>-16.550878602813558</v>
      </c>
      <c r="J208" s="12">
        <f t="shared" si="18"/>
        <v>-8.1765560121764054</v>
      </c>
      <c r="K208" s="12">
        <f t="shared" si="19"/>
        <v>-7.264666004934039</v>
      </c>
    </row>
    <row r="209" spans="1:11" ht="15.75" x14ac:dyDescent="0.25">
      <c r="A209" t="s">
        <v>702</v>
      </c>
      <c r="B209">
        <v>140.24109999999999</v>
      </c>
      <c r="C209" s="1">
        <v>44505</v>
      </c>
      <c r="D209" s="2">
        <v>25.08</v>
      </c>
      <c r="E209" s="1">
        <v>44505</v>
      </c>
      <c r="F209" s="4">
        <f t="shared" si="15"/>
        <v>25.08</v>
      </c>
      <c r="G209" s="4">
        <f t="shared" si="16"/>
        <v>26.889999999999997</v>
      </c>
      <c r="H209" s="1">
        <v>44505</v>
      </c>
      <c r="I209" s="12">
        <f t="shared" si="17"/>
        <v>-17.376634455747009</v>
      </c>
      <c r="J209" s="12">
        <f t="shared" si="18"/>
        <v>-9.2619359356706283</v>
      </c>
      <c r="K209" s="12">
        <f t="shared" si="19"/>
        <v>-8.2878549893538604</v>
      </c>
    </row>
    <row r="210" spans="1:11" ht="15.75" x14ac:dyDescent="0.25">
      <c r="A210" t="s">
        <v>703</v>
      </c>
      <c r="B210">
        <v>140.9974</v>
      </c>
      <c r="C210" s="1">
        <v>44508</v>
      </c>
      <c r="D210" s="2">
        <v>24.959999</v>
      </c>
      <c r="E210" s="1">
        <v>44508</v>
      </c>
      <c r="F210" s="4">
        <f t="shared" si="15"/>
        <v>24.959999</v>
      </c>
      <c r="G210" s="4">
        <f t="shared" si="16"/>
        <v>26.769998999999999</v>
      </c>
      <c r="H210" s="1">
        <v>44508</v>
      </c>
      <c r="I210" s="12">
        <f t="shared" si="17"/>
        <v>-16.931058577055815</v>
      </c>
      <c r="J210" s="12">
        <f t="shared" si="18"/>
        <v>-9.6960929701914935</v>
      </c>
      <c r="K210" s="12">
        <f t="shared" si="19"/>
        <v>-8.6971353580196258</v>
      </c>
    </row>
    <row r="211" spans="1:11" ht="15.75" x14ac:dyDescent="0.25">
      <c r="A211" t="s">
        <v>704</v>
      </c>
      <c r="B211">
        <v>140.7011</v>
      </c>
      <c r="C211" s="1">
        <v>44509</v>
      </c>
      <c r="D211" s="2">
        <v>24.959999</v>
      </c>
      <c r="E211" s="1">
        <v>44509</v>
      </c>
      <c r="F211" s="4">
        <f t="shared" si="15"/>
        <v>24.959999</v>
      </c>
      <c r="G211" s="4">
        <f t="shared" si="16"/>
        <v>26.769998999999999</v>
      </c>
      <c r="H211" s="1">
        <v>44509</v>
      </c>
      <c r="I211" s="12">
        <f t="shared" si="17"/>
        <v>-17.105624401273989</v>
      </c>
      <c r="J211" s="12">
        <f t="shared" si="18"/>
        <v>-9.6960929701914935</v>
      </c>
      <c r="K211" s="12">
        <f t="shared" si="19"/>
        <v>-8.6971353580196258</v>
      </c>
    </row>
    <row r="212" spans="1:11" ht="15.75" x14ac:dyDescent="0.25">
      <c r="A212" t="s">
        <v>705</v>
      </c>
      <c r="B212">
        <v>139.96260000000001</v>
      </c>
      <c r="C212" s="1">
        <v>44510</v>
      </c>
      <c r="D212" s="2">
        <v>25.16</v>
      </c>
      <c r="E212" s="1">
        <v>44510</v>
      </c>
      <c r="F212" s="4">
        <f t="shared" si="15"/>
        <v>25.16</v>
      </c>
      <c r="G212" s="4">
        <f t="shared" si="16"/>
        <v>26.97</v>
      </c>
      <c r="H212" s="1">
        <v>44510</v>
      </c>
      <c r="I212" s="12">
        <f t="shared" si="17"/>
        <v>-17.540713369161644</v>
      </c>
      <c r="J212" s="12">
        <f t="shared" si="18"/>
        <v>-8.9725003246201247</v>
      </c>
      <c r="K212" s="12">
        <f t="shared" si="19"/>
        <v>-8.0150036840042187</v>
      </c>
    </row>
    <row r="213" spans="1:11" ht="15.75" x14ac:dyDescent="0.25">
      <c r="A213" t="s">
        <v>706</v>
      </c>
      <c r="B213">
        <v>141.4881</v>
      </c>
      <c r="C213" s="1">
        <v>44511</v>
      </c>
      <c r="D213" s="2">
        <v>25.440000999999999</v>
      </c>
      <c r="E213" s="1">
        <v>44511</v>
      </c>
      <c r="F213" s="4">
        <f t="shared" ref="F213:F276" si="20">D213</f>
        <v>25.440000999999999</v>
      </c>
      <c r="G213" s="4">
        <f t="shared" si="16"/>
        <v>27.250000999999997</v>
      </c>
      <c r="H213" s="1">
        <v>44511</v>
      </c>
      <c r="I213" s="12">
        <f t="shared" si="17"/>
        <v>-16.641961547208183</v>
      </c>
      <c r="J213" s="12">
        <f t="shared" si="18"/>
        <v>-7.9594720679982629</v>
      </c>
      <c r="K213" s="12">
        <f t="shared" si="19"/>
        <v>-7.0600207046391805</v>
      </c>
    </row>
    <row r="214" spans="1:11" ht="15.75" x14ac:dyDescent="0.25">
      <c r="A214" t="s">
        <v>707</v>
      </c>
      <c r="B214">
        <v>142.21729999999999</v>
      </c>
      <c r="C214" s="1">
        <v>44512</v>
      </c>
      <c r="D214" s="2">
        <v>25.5</v>
      </c>
      <c r="E214" s="1">
        <v>44512</v>
      </c>
      <c r="F214" s="4">
        <f t="shared" si="20"/>
        <v>25.5</v>
      </c>
      <c r="G214" s="4">
        <f t="shared" si="16"/>
        <v>27.31</v>
      </c>
      <c r="H214" s="1">
        <v>44512</v>
      </c>
      <c r="I214" s="12">
        <f t="shared" si="17"/>
        <v>-16.212351695639214</v>
      </c>
      <c r="J214" s="12">
        <f t="shared" si="18"/>
        <v>-7.7423989776555295</v>
      </c>
      <c r="K214" s="12">
        <f t="shared" si="19"/>
        <v>-6.8553856362682737</v>
      </c>
    </row>
    <row r="215" spans="1:11" ht="15.75" x14ac:dyDescent="0.25">
      <c r="A215" t="s">
        <v>708</v>
      </c>
      <c r="B215">
        <v>140.84209999999999</v>
      </c>
      <c r="C215" s="1">
        <v>44515</v>
      </c>
      <c r="D215" s="2">
        <v>25.559999000000001</v>
      </c>
      <c r="E215" s="1">
        <v>44515</v>
      </c>
      <c r="F215" s="4">
        <f t="shared" si="20"/>
        <v>25.559999000000001</v>
      </c>
      <c r="G215" s="4">
        <f t="shared" si="16"/>
        <v>27.369999</v>
      </c>
      <c r="H215" s="1">
        <v>44515</v>
      </c>
      <c r="I215" s="12">
        <f t="shared" si="17"/>
        <v>-17.022553928055085</v>
      </c>
      <c r="J215" s="12">
        <f t="shared" si="18"/>
        <v>-7.5253258873127944</v>
      </c>
      <c r="K215" s="12">
        <f t="shared" si="19"/>
        <v>-6.6507505678973562</v>
      </c>
    </row>
    <row r="216" spans="1:11" ht="15.75" x14ac:dyDescent="0.25">
      <c r="A216" t="s">
        <v>709</v>
      </c>
      <c r="B216">
        <v>142.2696</v>
      </c>
      <c r="C216" s="1">
        <v>44516</v>
      </c>
      <c r="D216" s="2">
        <v>25.799999</v>
      </c>
      <c r="E216" s="1">
        <v>44516</v>
      </c>
      <c r="F216" s="4">
        <f t="shared" si="20"/>
        <v>25.799999</v>
      </c>
      <c r="G216" s="4">
        <f t="shared" si="16"/>
        <v>27.609998999999998</v>
      </c>
      <c r="H216" s="1">
        <v>44516</v>
      </c>
      <c r="I216" s="12">
        <f t="shared" si="17"/>
        <v>-16.181539030750216</v>
      </c>
      <c r="J216" s="12">
        <f t="shared" si="18"/>
        <v>-6.6570190541613279</v>
      </c>
      <c r="K216" s="12">
        <f t="shared" si="19"/>
        <v>-5.832196651848454</v>
      </c>
    </row>
    <row r="217" spans="1:11" ht="15.75" x14ac:dyDescent="0.25">
      <c r="A217" t="s">
        <v>710</v>
      </c>
      <c r="B217">
        <v>142.53270000000001</v>
      </c>
      <c r="C217" s="1">
        <v>44517</v>
      </c>
      <c r="D217" s="2">
        <v>25.780000999999999</v>
      </c>
      <c r="E217" s="1">
        <v>44517</v>
      </c>
      <c r="F217" s="4">
        <f t="shared" si="20"/>
        <v>25.780000999999999</v>
      </c>
      <c r="G217" s="4">
        <f t="shared" si="16"/>
        <v>27.590000999999997</v>
      </c>
      <c r="H217" s="1">
        <v>44517</v>
      </c>
      <c r="I217" s="12">
        <f t="shared" si="17"/>
        <v>-16.026533062637494</v>
      </c>
      <c r="J217" s="12">
        <f t="shared" si="18"/>
        <v>-6.7293707210336784</v>
      </c>
      <c r="K217" s="12">
        <f t="shared" si="19"/>
        <v>-5.9004026569032364</v>
      </c>
    </row>
    <row r="218" spans="1:11" ht="15.75" x14ac:dyDescent="0.25">
      <c r="A218" t="s">
        <v>711</v>
      </c>
      <c r="B218">
        <v>141.768</v>
      </c>
      <c r="C218" s="1">
        <v>44518</v>
      </c>
      <c r="D218" s="2">
        <v>25.4</v>
      </c>
      <c r="E218" s="1">
        <v>44518</v>
      </c>
      <c r="F218" s="4">
        <f t="shared" si="20"/>
        <v>25.4</v>
      </c>
      <c r="G218" s="4">
        <f t="shared" si="16"/>
        <v>27.209999999999997</v>
      </c>
      <c r="H218" s="1">
        <v>44518</v>
      </c>
      <c r="I218" s="12">
        <f t="shared" si="17"/>
        <v>-16.477057820584275</v>
      </c>
      <c r="J218" s="12">
        <f t="shared" si="18"/>
        <v>-8.1041934914686582</v>
      </c>
      <c r="K218" s="12">
        <f t="shared" si="19"/>
        <v>-7.1964497679553148</v>
      </c>
    </row>
    <row r="219" spans="1:11" ht="15.75" x14ac:dyDescent="0.25">
      <c r="A219" t="s">
        <v>712</v>
      </c>
      <c r="B219">
        <v>142.43719999999999</v>
      </c>
      <c r="C219" s="1">
        <v>44519</v>
      </c>
      <c r="D219" s="2">
        <v>25.18</v>
      </c>
      <c r="E219" s="1">
        <v>44519</v>
      </c>
      <c r="F219" s="4">
        <f t="shared" si="20"/>
        <v>25.18</v>
      </c>
      <c r="G219" s="4">
        <f t="shared" si="16"/>
        <v>26.99</v>
      </c>
      <c r="H219" s="1">
        <v>44519</v>
      </c>
      <c r="I219" s="12">
        <f t="shared" si="17"/>
        <v>-16.082797106555269</v>
      </c>
      <c r="J219" s="12">
        <f t="shared" si="18"/>
        <v>-8.9001414218574997</v>
      </c>
      <c r="K219" s="12">
        <f t="shared" si="19"/>
        <v>-7.9467908576668078</v>
      </c>
    </row>
    <row r="220" spans="1:11" ht="15.75" x14ac:dyDescent="0.25">
      <c r="A220" t="s">
        <v>713</v>
      </c>
      <c r="B220">
        <v>141.33240000000001</v>
      </c>
      <c r="C220" s="1">
        <v>44522</v>
      </c>
      <c r="D220" s="2">
        <v>25.1</v>
      </c>
      <c r="E220" s="1">
        <v>44522</v>
      </c>
      <c r="F220" s="4">
        <f t="shared" si="20"/>
        <v>25.1</v>
      </c>
      <c r="G220" s="4">
        <f t="shared" si="16"/>
        <v>26.91</v>
      </c>
      <c r="H220" s="1">
        <v>44522</v>
      </c>
      <c r="I220" s="12">
        <f t="shared" si="17"/>
        <v>-16.733692559124368</v>
      </c>
      <c r="J220" s="12">
        <f t="shared" si="18"/>
        <v>-9.1895770329079909</v>
      </c>
      <c r="K220" s="12">
        <f t="shared" si="19"/>
        <v>-8.219642163016438</v>
      </c>
    </row>
    <row r="221" spans="1:11" ht="15.75" x14ac:dyDescent="0.25">
      <c r="A221" t="s">
        <v>714</v>
      </c>
      <c r="B221">
        <v>139.94970000000001</v>
      </c>
      <c r="C221" s="1">
        <v>44523</v>
      </c>
      <c r="D221" s="2">
        <v>24.82</v>
      </c>
      <c r="E221" s="1">
        <v>44523</v>
      </c>
      <c r="F221" s="4">
        <f t="shared" si="20"/>
        <v>24.82</v>
      </c>
      <c r="G221" s="4">
        <f t="shared" si="16"/>
        <v>26.63</v>
      </c>
      <c r="H221" s="1">
        <v>44523</v>
      </c>
      <c r="I221" s="12">
        <f t="shared" si="17"/>
        <v>-17.54831343373273</v>
      </c>
      <c r="J221" s="12">
        <f t="shared" si="18"/>
        <v>-10.202601671584722</v>
      </c>
      <c r="K221" s="12">
        <f t="shared" si="19"/>
        <v>-9.1746217317401744</v>
      </c>
    </row>
    <row r="222" spans="1:11" ht="15.75" x14ac:dyDescent="0.25">
      <c r="A222" t="s">
        <v>715</v>
      </c>
      <c r="B222">
        <v>140.08199999999999</v>
      </c>
      <c r="C222" s="1">
        <v>44524</v>
      </c>
      <c r="D222" s="2">
        <v>24.860001</v>
      </c>
      <c r="E222" s="1">
        <v>44524</v>
      </c>
      <c r="F222" s="4">
        <f t="shared" si="20"/>
        <v>24.860001</v>
      </c>
      <c r="G222" s="4">
        <f t="shared" si="16"/>
        <v>26.670000999999999</v>
      </c>
      <c r="H222" s="1">
        <v>44524</v>
      </c>
      <c r="I222" s="12">
        <f t="shared" si="17"/>
        <v>-17.47036858545713</v>
      </c>
      <c r="J222" s="12">
        <f t="shared" si="18"/>
        <v>-10.057880248114337</v>
      </c>
      <c r="K222" s="12">
        <f t="shared" si="19"/>
        <v>-9.0381926684240383</v>
      </c>
    </row>
    <row r="223" spans="1:11" ht="15.75" x14ac:dyDescent="0.25">
      <c r="A223" t="s">
        <v>716</v>
      </c>
      <c r="B223">
        <v>139.8245</v>
      </c>
      <c r="C223" s="1">
        <v>44525</v>
      </c>
      <c r="D223" s="2">
        <v>24.92</v>
      </c>
      <c r="E223" s="1">
        <v>44525</v>
      </c>
      <c r="F223" s="4">
        <f t="shared" si="20"/>
        <v>24.92</v>
      </c>
      <c r="G223" s="4">
        <f t="shared" si="16"/>
        <v>26.73</v>
      </c>
      <c r="H223" s="1">
        <v>44525</v>
      </c>
      <c r="I223" s="12">
        <f t="shared" si="17"/>
        <v>-17.622075300732789</v>
      </c>
      <c r="J223" s="12">
        <f t="shared" si="18"/>
        <v>-9.8408071577715912</v>
      </c>
      <c r="K223" s="12">
        <f t="shared" si="19"/>
        <v>-8.8335576000531209</v>
      </c>
    </row>
    <row r="224" spans="1:11" ht="15.75" x14ac:dyDescent="0.25">
      <c r="A224" t="s">
        <v>717</v>
      </c>
      <c r="B224">
        <v>137.5889</v>
      </c>
      <c r="C224" s="1">
        <v>44526</v>
      </c>
      <c r="D224" s="2">
        <v>24.26</v>
      </c>
      <c r="E224" s="1">
        <v>44526</v>
      </c>
      <c r="F224" s="4">
        <f t="shared" si="20"/>
        <v>24.26</v>
      </c>
      <c r="G224" s="4">
        <f t="shared" si="16"/>
        <v>26.07</v>
      </c>
      <c r="H224" s="1">
        <v>44526</v>
      </c>
      <c r="I224" s="12">
        <f t="shared" si="17"/>
        <v>-18.939184165471666</v>
      </c>
      <c r="J224" s="12">
        <f t="shared" si="18"/>
        <v>-12.228650948938158</v>
      </c>
      <c r="K224" s="12">
        <f t="shared" si="19"/>
        <v>-11.08458086918761</v>
      </c>
    </row>
    <row r="225" spans="1:11" ht="15.75" x14ac:dyDescent="0.25">
      <c r="A225" t="s">
        <v>718</v>
      </c>
      <c r="B225">
        <v>139.17920000000001</v>
      </c>
      <c r="C225" s="1">
        <v>44529</v>
      </c>
      <c r="D225" s="2">
        <v>24.139999</v>
      </c>
      <c r="E225" s="1">
        <v>44529</v>
      </c>
      <c r="F225" s="4">
        <f t="shared" si="20"/>
        <v>24.139999</v>
      </c>
      <c r="G225" s="4">
        <f t="shared" si="16"/>
        <v>25.949998999999998</v>
      </c>
      <c r="H225" s="1">
        <v>44529</v>
      </c>
      <c r="I225" s="12">
        <f t="shared" si="17"/>
        <v>-18.002255274975042</v>
      </c>
      <c r="J225" s="12">
        <f t="shared" si="18"/>
        <v>-12.662807983459047</v>
      </c>
      <c r="K225" s="12">
        <f t="shared" si="19"/>
        <v>-11.493861237853388</v>
      </c>
    </row>
    <row r="226" spans="1:11" ht="15.75" x14ac:dyDescent="0.25">
      <c r="A226" t="s">
        <v>719</v>
      </c>
      <c r="B226">
        <v>138.31630000000001</v>
      </c>
      <c r="C226" s="1">
        <v>44530</v>
      </c>
      <c r="D226" s="2">
        <v>23.620000999999998</v>
      </c>
      <c r="E226" s="1">
        <v>44530</v>
      </c>
      <c r="F226" s="4">
        <f t="shared" si="20"/>
        <v>23.620000999999998</v>
      </c>
      <c r="G226" s="4">
        <f>F226+2.35</f>
        <v>25.970001</v>
      </c>
      <c r="H226" s="1">
        <v>44530</v>
      </c>
      <c r="I226" s="12">
        <f t="shared" si="17"/>
        <v>-18.510634788028892</v>
      </c>
      <c r="J226" s="12">
        <f t="shared" si="18"/>
        <v>-14.544132219396976</v>
      </c>
      <c r="K226" s="12">
        <f t="shared" si="19"/>
        <v>-11.425641590233337</v>
      </c>
    </row>
    <row r="227" spans="1:11" ht="15.75" x14ac:dyDescent="0.25">
      <c r="A227" t="s">
        <v>720</v>
      </c>
      <c r="B227">
        <v>136.6773</v>
      </c>
      <c r="C227" s="1">
        <v>44531</v>
      </c>
      <c r="D227" s="2">
        <v>23.84</v>
      </c>
      <c r="E227" s="1">
        <v>44531</v>
      </c>
      <c r="F227" s="4">
        <f t="shared" si="20"/>
        <v>23.84</v>
      </c>
      <c r="G227" s="4">
        <f t="shared" ref="G227:G290" si="21">F227+2.35</f>
        <v>26.19</v>
      </c>
      <c r="H227" s="1">
        <v>44531</v>
      </c>
      <c r="I227" s="12">
        <f t="shared" si="17"/>
        <v>-19.476255395162113</v>
      </c>
      <c r="J227" s="12">
        <f t="shared" si="18"/>
        <v>-13.748187906953246</v>
      </c>
      <c r="K227" s="12">
        <f t="shared" si="19"/>
        <v>-10.675303911163159</v>
      </c>
    </row>
    <row r="228" spans="1:11" ht="15.75" x14ac:dyDescent="0.25">
      <c r="A228" t="s">
        <v>721</v>
      </c>
      <c r="B228">
        <v>136.4237</v>
      </c>
      <c r="C228" s="1">
        <v>44532</v>
      </c>
      <c r="D228" s="2">
        <v>23.959999</v>
      </c>
      <c r="E228" s="1">
        <v>44532</v>
      </c>
      <c r="F228" s="4">
        <f t="shared" si="20"/>
        <v>23.959999</v>
      </c>
      <c r="G228" s="4">
        <f t="shared" si="21"/>
        <v>26.309999000000001</v>
      </c>
      <c r="H228" s="1">
        <v>44532</v>
      </c>
      <c r="I228" s="12">
        <f t="shared" si="17"/>
        <v>-19.625664416497678</v>
      </c>
      <c r="J228" s="12">
        <f t="shared" si="18"/>
        <v>-13.314038108322656</v>
      </c>
      <c r="K228" s="12">
        <f t="shared" si="19"/>
        <v>-10.266030363780022</v>
      </c>
    </row>
    <row r="229" spans="1:11" ht="15.75" x14ac:dyDescent="0.25">
      <c r="A229" t="s">
        <v>722</v>
      </c>
      <c r="B229">
        <v>134.1234</v>
      </c>
      <c r="C229" s="1">
        <v>44533</v>
      </c>
      <c r="D229" s="2">
        <v>23.92</v>
      </c>
      <c r="E229" s="1">
        <v>44533</v>
      </c>
      <c r="F229" s="4">
        <f t="shared" si="20"/>
        <v>23.92</v>
      </c>
      <c r="G229" s="4">
        <f t="shared" si="21"/>
        <v>26.270000000000003</v>
      </c>
      <c r="H229" s="1">
        <v>44533</v>
      </c>
      <c r="I229" s="12">
        <f t="shared" si="17"/>
        <v>-20.980891434550475</v>
      </c>
      <c r="J229" s="12">
        <f t="shared" si="18"/>
        <v>-13.458752295902753</v>
      </c>
      <c r="K229" s="12">
        <f t="shared" si="19"/>
        <v>-10.402452605813517</v>
      </c>
    </row>
    <row r="230" spans="1:11" ht="15.75" x14ac:dyDescent="0.25">
      <c r="A230" t="s">
        <v>723</v>
      </c>
      <c r="B230">
        <v>132.27080000000001</v>
      </c>
      <c r="C230" s="1">
        <v>44536</v>
      </c>
      <c r="D230" s="2">
        <v>23.5</v>
      </c>
      <c r="E230" s="1">
        <v>44536</v>
      </c>
      <c r="F230" s="4">
        <f t="shared" si="20"/>
        <v>23.5</v>
      </c>
      <c r="G230" s="4">
        <f t="shared" si="21"/>
        <v>25.85</v>
      </c>
      <c r="H230" s="1">
        <v>44536</v>
      </c>
      <c r="I230" s="12">
        <f t="shared" si="17"/>
        <v>-22.072354971325947</v>
      </c>
      <c r="J230" s="12">
        <f t="shared" si="18"/>
        <v>-14.978289253917843</v>
      </c>
      <c r="K230" s="12">
        <f t="shared" si="19"/>
        <v>-11.834921958899102</v>
      </c>
    </row>
    <row r="231" spans="1:11" ht="15.75" x14ac:dyDescent="0.25">
      <c r="A231" t="s">
        <v>724</v>
      </c>
      <c r="B231">
        <v>133.6019</v>
      </c>
      <c r="C231" s="1">
        <v>44537</v>
      </c>
      <c r="D231" s="2">
        <v>24.139999</v>
      </c>
      <c r="E231" s="1">
        <v>44537</v>
      </c>
      <c r="F231" s="4">
        <f t="shared" si="20"/>
        <v>24.139999</v>
      </c>
      <c r="G231" s="4">
        <f t="shared" si="21"/>
        <v>26.489999000000001</v>
      </c>
      <c r="H231" s="1">
        <v>44537</v>
      </c>
      <c r="I231" s="12">
        <f t="shared" si="17"/>
        <v>-21.288134355001965</v>
      </c>
      <c r="J231" s="12">
        <f t="shared" si="18"/>
        <v>-12.662807983459047</v>
      </c>
      <c r="K231" s="12">
        <f t="shared" si="19"/>
        <v>-9.6521149267433373</v>
      </c>
    </row>
    <row r="232" spans="1:11" ht="15.75" x14ac:dyDescent="0.25">
      <c r="A232" t="s">
        <v>725</v>
      </c>
      <c r="B232">
        <v>135.0231</v>
      </c>
      <c r="C232" s="1">
        <v>44538</v>
      </c>
      <c r="D232" s="2">
        <v>24.16</v>
      </c>
      <c r="E232" s="1">
        <v>44538</v>
      </c>
      <c r="F232" s="4">
        <f t="shared" si="20"/>
        <v>24.16</v>
      </c>
      <c r="G232" s="4">
        <f t="shared" si="21"/>
        <v>26.51</v>
      </c>
      <c r="H232" s="1">
        <v>44538</v>
      </c>
      <c r="I232" s="12">
        <f t="shared" si="17"/>
        <v>-20.45083111713879</v>
      </c>
      <c r="J232" s="12">
        <f t="shared" si="18"/>
        <v>-12.590445462751276</v>
      </c>
      <c r="K232" s="12">
        <f t="shared" si="19"/>
        <v>-9.583898689764613</v>
      </c>
    </row>
    <row r="233" spans="1:11" ht="15.75" x14ac:dyDescent="0.25">
      <c r="A233" t="s">
        <v>726</v>
      </c>
      <c r="B233">
        <v>135.39080000000001</v>
      </c>
      <c r="C233" s="1">
        <v>44539</v>
      </c>
      <c r="D233" s="2">
        <v>24.379999000000002</v>
      </c>
      <c r="E233" s="1">
        <v>44539</v>
      </c>
      <c r="F233" s="4">
        <f t="shared" si="20"/>
        <v>24.379999000000002</v>
      </c>
      <c r="G233" s="4">
        <f t="shared" si="21"/>
        <v>26.729999000000003</v>
      </c>
      <c r="H233" s="1">
        <v>44539</v>
      </c>
      <c r="I233" s="12">
        <f t="shared" si="17"/>
        <v>-20.234199819248065</v>
      </c>
      <c r="J233" s="12">
        <f t="shared" si="18"/>
        <v>-11.794501150307557</v>
      </c>
      <c r="K233" s="12">
        <f t="shared" si="19"/>
        <v>-8.8335610106944245</v>
      </c>
    </row>
    <row r="234" spans="1:11" ht="15.75" x14ac:dyDescent="0.25">
      <c r="A234" t="s">
        <v>727</v>
      </c>
      <c r="B234">
        <v>134.99250000000001</v>
      </c>
      <c r="C234" s="1">
        <v>44540</v>
      </c>
      <c r="D234" s="2">
        <v>24.120000999999998</v>
      </c>
      <c r="E234" s="1">
        <v>44540</v>
      </c>
      <c r="F234" s="4">
        <f t="shared" si="20"/>
        <v>24.120000999999998</v>
      </c>
      <c r="G234" s="4">
        <f t="shared" si="21"/>
        <v>26.470001</v>
      </c>
      <c r="H234" s="1">
        <v>44540</v>
      </c>
      <c r="I234" s="12">
        <f t="shared" si="17"/>
        <v>-20.46885917728417</v>
      </c>
      <c r="J234" s="12">
        <f t="shared" si="18"/>
        <v>-12.735159650331395</v>
      </c>
      <c r="K234" s="12">
        <f t="shared" si="19"/>
        <v>-9.7203209317981205</v>
      </c>
    </row>
    <row r="235" spans="1:11" ht="15.75" x14ac:dyDescent="0.25">
      <c r="A235" t="s">
        <v>728</v>
      </c>
      <c r="B235">
        <v>134.56819999999999</v>
      </c>
      <c r="C235" s="1">
        <v>44543</v>
      </c>
      <c r="D235" s="2">
        <v>24.139999</v>
      </c>
      <c r="E235" s="1">
        <v>44543</v>
      </c>
      <c r="F235" s="4">
        <f t="shared" si="20"/>
        <v>24.139999</v>
      </c>
      <c r="G235" s="4">
        <f t="shared" si="21"/>
        <v>26.489999000000001</v>
      </c>
      <c r="H235" s="1">
        <v>44543</v>
      </c>
      <c r="I235" s="12">
        <f t="shared" si="17"/>
        <v>-20.718836494920922</v>
      </c>
      <c r="J235" s="12">
        <f t="shared" si="18"/>
        <v>-12.662807983459047</v>
      </c>
      <c r="K235" s="12">
        <f t="shared" si="19"/>
        <v>-9.6521149267433373</v>
      </c>
    </row>
    <row r="236" spans="1:11" ht="15.75" x14ac:dyDescent="0.25">
      <c r="A236" t="s">
        <v>729</v>
      </c>
      <c r="B236">
        <v>133.3229</v>
      </c>
      <c r="C236" s="1">
        <v>44544</v>
      </c>
      <c r="D236" s="2">
        <v>23.76</v>
      </c>
      <c r="E236" s="1">
        <v>44544</v>
      </c>
      <c r="F236" s="4">
        <f t="shared" si="20"/>
        <v>23.76</v>
      </c>
      <c r="G236" s="4">
        <f t="shared" si="21"/>
        <v>26.110000000000003</v>
      </c>
      <c r="H236" s="1">
        <v>44544</v>
      </c>
      <c r="I236" s="12">
        <f t="shared" si="17"/>
        <v>-21.452507844562774</v>
      </c>
      <c r="J236" s="12">
        <f t="shared" si="18"/>
        <v>-14.037623518003739</v>
      </c>
      <c r="K236" s="12">
        <f t="shared" si="19"/>
        <v>-10.94815521651279</v>
      </c>
    </row>
    <row r="237" spans="1:11" ht="15.75" x14ac:dyDescent="0.25">
      <c r="A237" t="s">
        <v>730</v>
      </c>
      <c r="B237">
        <v>132.90809999999999</v>
      </c>
      <c r="C237" s="1">
        <v>44545</v>
      </c>
      <c r="D237" s="2">
        <v>23.58</v>
      </c>
      <c r="E237" s="1">
        <v>44545</v>
      </c>
      <c r="F237" s="4">
        <f t="shared" si="20"/>
        <v>23.58</v>
      </c>
      <c r="G237" s="4">
        <f t="shared" si="21"/>
        <v>25.93</v>
      </c>
      <c r="H237" s="1">
        <v>44545</v>
      </c>
      <c r="I237" s="12">
        <f t="shared" si="17"/>
        <v>-21.696888215422362</v>
      </c>
      <c r="J237" s="12">
        <f t="shared" si="18"/>
        <v>-14.688853642867361</v>
      </c>
      <c r="K237" s="12">
        <f t="shared" si="19"/>
        <v>-11.562070653549473</v>
      </c>
    </row>
    <row r="238" spans="1:11" ht="15.75" x14ac:dyDescent="0.25">
      <c r="A238" t="s">
        <v>731</v>
      </c>
      <c r="B238">
        <v>133.3683</v>
      </c>
      <c r="C238" s="1">
        <v>44546</v>
      </c>
      <c r="D238" s="2">
        <v>23.66</v>
      </c>
      <c r="E238" s="1">
        <v>44546</v>
      </c>
      <c r="F238" s="4">
        <f t="shared" si="20"/>
        <v>23.66</v>
      </c>
      <c r="G238" s="4">
        <f t="shared" si="21"/>
        <v>26.01</v>
      </c>
      <c r="H238" s="1">
        <v>44546</v>
      </c>
      <c r="I238" s="12">
        <f t="shared" si="17"/>
        <v>-21.42576033049086</v>
      </c>
      <c r="J238" s="12">
        <f t="shared" si="18"/>
        <v>-14.399418031816857</v>
      </c>
      <c r="K238" s="12">
        <f t="shared" si="19"/>
        <v>-11.289219348199831</v>
      </c>
    </row>
    <row r="239" spans="1:11" ht="15.75" x14ac:dyDescent="0.25">
      <c r="A239" t="s">
        <v>732</v>
      </c>
      <c r="B239">
        <v>131.62270000000001</v>
      </c>
      <c r="C239" s="1">
        <v>44547</v>
      </c>
      <c r="D239" s="2">
        <v>23.34</v>
      </c>
      <c r="E239" s="1">
        <v>44547</v>
      </c>
      <c r="F239" s="4">
        <f t="shared" si="20"/>
        <v>23.34</v>
      </c>
      <c r="G239" s="4">
        <f t="shared" si="21"/>
        <v>25.69</v>
      </c>
      <c r="H239" s="1">
        <v>44547</v>
      </c>
      <c r="I239" s="12">
        <f t="shared" si="17"/>
        <v>-22.454184571986747</v>
      </c>
      <c r="J239" s="12">
        <f t="shared" si="18"/>
        <v>-15.557160476018828</v>
      </c>
      <c r="K239" s="12">
        <f t="shared" si="19"/>
        <v>-12.380624569598375</v>
      </c>
    </row>
    <row r="240" spans="1:11" ht="15.75" x14ac:dyDescent="0.25">
      <c r="A240" t="s">
        <v>733</v>
      </c>
      <c r="B240">
        <v>128.6857</v>
      </c>
      <c r="C240" s="1">
        <v>44550</v>
      </c>
      <c r="D240" s="2">
        <v>22.9</v>
      </c>
      <c r="E240" s="1">
        <v>44550</v>
      </c>
      <c r="F240" s="4">
        <f t="shared" si="20"/>
        <v>22.9</v>
      </c>
      <c r="G240" s="4">
        <f t="shared" si="21"/>
        <v>25.25</v>
      </c>
      <c r="H240" s="1">
        <v>44550</v>
      </c>
      <c r="I240" s="12">
        <f t="shared" si="17"/>
        <v>-24.184524854567758</v>
      </c>
      <c r="J240" s="12">
        <f t="shared" si="18"/>
        <v>-17.149056336796541</v>
      </c>
      <c r="K240" s="12">
        <f t="shared" si="19"/>
        <v>-13.881306749021372</v>
      </c>
    </row>
    <row r="241" spans="1:11" ht="15.75" x14ac:dyDescent="0.25">
      <c r="A241" t="s">
        <v>734</v>
      </c>
      <c r="B241">
        <v>130.07149999999999</v>
      </c>
      <c r="C241" s="1">
        <v>44551</v>
      </c>
      <c r="D241" s="2">
        <v>23.1</v>
      </c>
      <c r="E241" s="1">
        <v>44551</v>
      </c>
      <c r="F241" s="4">
        <f t="shared" si="20"/>
        <v>23.1</v>
      </c>
      <c r="G241" s="4">
        <f t="shared" si="21"/>
        <v>25.450000000000003</v>
      </c>
      <c r="H241" s="1">
        <v>44551</v>
      </c>
      <c r="I241" s="12">
        <f t="shared" si="17"/>
        <v>-23.368077607853177</v>
      </c>
      <c r="J241" s="12">
        <f t="shared" si="18"/>
        <v>-16.425467309170305</v>
      </c>
      <c r="K241" s="12">
        <f t="shared" si="19"/>
        <v>-13.199178485647279</v>
      </c>
    </row>
    <row r="242" spans="1:11" ht="15.75" x14ac:dyDescent="0.25">
      <c r="A242" t="s">
        <v>735</v>
      </c>
      <c r="B242">
        <v>130.97810000000001</v>
      </c>
      <c r="C242" s="1">
        <v>44552</v>
      </c>
      <c r="D242" s="2">
        <v>23.200001</v>
      </c>
      <c r="E242" s="1">
        <v>44552</v>
      </c>
      <c r="F242" s="4">
        <f t="shared" si="20"/>
        <v>23.200001</v>
      </c>
      <c r="G242" s="4">
        <f t="shared" si="21"/>
        <v>25.550001000000002</v>
      </c>
      <c r="H242" s="1">
        <v>44552</v>
      </c>
      <c r="I242" s="12">
        <f t="shared" si="17"/>
        <v>-22.833952139624369</v>
      </c>
      <c r="J242" s="12">
        <f t="shared" si="18"/>
        <v>-16.063669177412056</v>
      </c>
      <c r="K242" s="12">
        <f t="shared" si="19"/>
        <v>-12.858110943318923</v>
      </c>
    </row>
    <row r="243" spans="1:11" ht="15.75" x14ac:dyDescent="0.25">
      <c r="A243" t="s">
        <v>736</v>
      </c>
      <c r="B243">
        <v>132.82169999999999</v>
      </c>
      <c r="C243" s="1">
        <v>44553</v>
      </c>
      <c r="D243" s="2">
        <v>23.34</v>
      </c>
      <c r="E243" s="1">
        <v>44553</v>
      </c>
      <c r="F243" s="4">
        <f t="shared" si="20"/>
        <v>23.34</v>
      </c>
      <c r="G243" s="4">
        <f t="shared" si="21"/>
        <v>25.69</v>
      </c>
      <c r="H243" s="1">
        <v>44553</v>
      </c>
      <c r="I243" s="12">
        <f t="shared" si="17"/>
        <v>-21.747790973479898</v>
      </c>
      <c r="J243" s="12">
        <f t="shared" si="18"/>
        <v>-15.557160476018828</v>
      </c>
      <c r="K243" s="12">
        <f t="shared" si="19"/>
        <v>-12.380624569598375</v>
      </c>
    </row>
    <row r="244" spans="1:11" ht="15.75" x14ac:dyDescent="0.25">
      <c r="A244" t="s">
        <v>737</v>
      </c>
      <c r="B244">
        <v>132.2406</v>
      </c>
      <c r="C244" s="1">
        <v>44554</v>
      </c>
      <c r="D244" s="2">
        <v>23.4</v>
      </c>
      <c r="E244" s="1">
        <v>44554</v>
      </c>
      <c r="F244" s="4">
        <f t="shared" si="20"/>
        <v>23.4</v>
      </c>
      <c r="G244" s="4">
        <f t="shared" si="21"/>
        <v>25.75</v>
      </c>
      <c r="H244" s="1">
        <v>44554</v>
      </c>
      <c r="I244" s="12">
        <f t="shared" si="17"/>
        <v>-22.090147370554401</v>
      </c>
      <c r="J244" s="12">
        <f t="shared" si="18"/>
        <v>-15.340083767730961</v>
      </c>
      <c r="K244" s="12">
        <f t="shared" si="19"/>
        <v>-12.175986090586155</v>
      </c>
    </row>
    <row r="245" spans="1:11" ht="15.75" x14ac:dyDescent="0.25">
      <c r="A245" t="s">
        <v>738</v>
      </c>
      <c r="B245">
        <v>131.97069999999999</v>
      </c>
      <c r="C245" s="1">
        <v>44558</v>
      </c>
      <c r="D245" s="2">
        <v>23.42</v>
      </c>
      <c r="E245" s="1">
        <v>44558</v>
      </c>
      <c r="F245" s="4">
        <f t="shared" si="20"/>
        <v>23.42</v>
      </c>
      <c r="G245" s="4">
        <f t="shared" si="21"/>
        <v>25.770000000000003</v>
      </c>
      <c r="H245" s="1">
        <v>44558</v>
      </c>
      <c r="I245" s="12">
        <f t="shared" si="17"/>
        <v>-22.249159574254996</v>
      </c>
      <c r="J245" s="12">
        <f t="shared" si="18"/>
        <v>-15.267724864968335</v>
      </c>
      <c r="K245" s="12">
        <f t="shared" si="19"/>
        <v>-12.107773264248733</v>
      </c>
    </row>
    <row r="246" spans="1:11" ht="15.75" x14ac:dyDescent="0.25">
      <c r="A246" t="s">
        <v>739</v>
      </c>
      <c r="B246">
        <v>130.8698</v>
      </c>
      <c r="C246" s="1">
        <v>44559</v>
      </c>
      <c r="D246" s="2">
        <v>23.200001</v>
      </c>
      <c r="E246" s="1">
        <v>44559</v>
      </c>
      <c r="F246" s="4">
        <f t="shared" si="20"/>
        <v>23.200001</v>
      </c>
      <c r="G246" s="4">
        <f t="shared" si="21"/>
        <v>25.550001000000002</v>
      </c>
      <c r="H246" s="1">
        <v>44559</v>
      </c>
      <c r="I246" s="12">
        <f t="shared" si="17"/>
        <v>-22.897757332884005</v>
      </c>
      <c r="J246" s="12">
        <f t="shared" si="18"/>
        <v>-16.063669177412056</v>
      </c>
      <c r="K246" s="12">
        <f t="shared" si="19"/>
        <v>-12.858110943318923</v>
      </c>
    </row>
    <row r="247" spans="1:11" ht="15.75" x14ac:dyDescent="0.25">
      <c r="A247" t="s">
        <v>740</v>
      </c>
      <c r="B247">
        <v>131.15450000000001</v>
      </c>
      <c r="C247" s="1">
        <v>44560</v>
      </c>
      <c r="D247" s="2">
        <v>23.280000999999999</v>
      </c>
      <c r="E247" s="1">
        <v>44560</v>
      </c>
      <c r="F247" s="4">
        <f t="shared" si="20"/>
        <v>23.280000999999999</v>
      </c>
      <c r="G247" s="4">
        <f t="shared" si="21"/>
        <v>25.630001</v>
      </c>
      <c r="H247" s="1">
        <v>44560</v>
      </c>
      <c r="I247" s="12">
        <f t="shared" si="17"/>
        <v>-22.730025675256893</v>
      </c>
      <c r="J247" s="12">
        <f t="shared" si="18"/>
        <v>-15.774233566361563</v>
      </c>
      <c r="K247" s="12">
        <f t="shared" si="19"/>
        <v>-12.585259637969292</v>
      </c>
    </row>
    <row r="248" spans="1:11" ht="15.75" x14ac:dyDescent="0.25">
      <c r="A248" t="s">
        <v>741</v>
      </c>
      <c r="B248">
        <v>131.72970000000001</v>
      </c>
      <c r="C248" s="1">
        <v>44561</v>
      </c>
      <c r="D248" s="2">
        <v>23.559999000000001</v>
      </c>
      <c r="E248" s="1">
        <v>44561</v>
      </c>
      <c r="F248" s="4">
        <f t="shared" si="20"/>
        <v>23.559999000000001</v>
      </c>
      <c r="G248" s="4">
        <f t="shared" si="21"/>
        <v>25.909999000000003</v>
      </c>
      <c r="H248" s="1">
        <v>44561</v>
      </c>
      <c r="I248" s="12">
        <f t="shared" si="17"/>
        <v>-22.391145276707146</v>
      </c>
      <c r="J248" s="12">
        <f t="shared" si="18"/>
        <v>-14.761216163575108</v>
      </c>
      <c r="K248" s="12">
        <f t="shared" si="19"/>
        <v>-11.630286890528197</v>
      </c>
    </row>
    <row r="249" spans="1:11" ht="15.75" x14ac:dyDescent="0.25">
      <c r="A249" t="s">
        <v>742</v>
      </c>
      <c r="B249">
        <v>133.75749999999999</v>
      </c>
      <c r="C249" s="1">
        <v>44564</v>
      </c>
      <c r="D249" s="2">
        <v>23.4</v>
      </c>
      <c r="E249" s="1">
        <v>44564</v>
      </c>
      <c r="F249" s="4">
        <f t="shared" si="20"/>
        <v>23.4</v>
      </c>
      <c r="G249" s="4">
        <f t="shared" si="21"/>
        <v>25.75</v>
      </c>
      <c r="H249" s="1">
        <v>44564</v>
      </c>
      <c r="I249" s="12">
        <f t="shared" si="17"/>
        <v>-21.196462258315009</v>
      </c>
      <c r="J249" s="12">
        <f t="shared" si="18"/>
        <v>-15.340083767730961</v>
      </c>
      <c r="K249" s="12">
        <f t="shared" si="19"/>
        <v>-12.175986090586155</v>
      </c>
    </row>
    <row r="250" spans="1:11" ht="15.75" x14ac:dyDescent="0.25">
      <c r="A250" t="s">
        <v>743</v>
      </c>
      <c r="B250">
        <v>131.24700000000001</v>
      </c>
      <c r="C250" s="1">
        <v>44565</v>
      </c>
      <c r="D250" s="2">
        <v>23.440000999999999</v>
      </c>
      <c r="E250" s="1">
        <v>44565</v>
      </c>
      <c r="F250" s="4">
        <f t="shared" si="20"/>
        <v>23.440000999999999</v>
      </c>
      <c r="G250" s="4">
        <f t="shared" si="21"/>
        <v>25.790001</v>
      </c>
      <c r="H250" s="1">
        <v>44565</v>
      </c>
      <c r="I250" s="12">
        <f t="shared" si="17"/>
        <v>-22.675529088216116</v>
      </c>
      <c r="J250" s="12">
        <f t="shared" si="18"/>
        <v>-15.195362344260577</v>
      </c>
      <c r="K250" s="12">
        <f t="shared" si="19"/>
        <v>-12.039557027270021</v>
      </c>
    </row>
    <row r="251" spans="1:11" ht="15.75" x14ac:dyDescent="0.25">
      <c r="A251" t="s">
        <v>744</v>
      </c>
      <c r="B251">
        <v>127.8368</v>
      </c>
      <c r="C251" s="1">
        <v>44566</v>
      </c>
      <c r="D251" s="2">
        <v>23.040001</v>
      </c>
      <c r="E251" s="1">
        <v>44566</v>
      </c>
      <c r="F251" s="4">
        <f t="shared" si="20"/>
        <v>23.040001</v>
      </c>
      <c r="G251" s="4">
        <f t="shared" si="21"/>
        <v>25.390001000000002</v>
      </c>
      <c r="H251" s="1">
        <v>44566</v>
      </c>
      <c r="I251" s="12">
        <f t="shared" si="17"/>
        <v>-24.684656235528944</v>
      </c>
      <c r="J251" s="12">
        <f t="shared" si="18"/>
        <v>-16.642540399513038</v>
      </c>
      <c r="K251" s="12">
        <f t="shared" si="19"/>
        <v>-13.403813554018186</v>
      </c>
    </row>
    <row r="252" spans="1:11" ht="15.75" x14ac:dyDescent="0.25">
      <c r="A252" t="s">
        <v>745</v>
      </c>
      <c r="B252">
        <v>127.0468</v>
      </c>
      <c r="C252" s="1">
        <v>44567</v>
      </c>
      <c r="D252" s="2">
        <v>23.219999000000001</v>
      </c>
      <c r="E252" s="1">
        <v>44567</v>
      </c>
      <c r="F252" s="4">
        <f t="shared" si="20"/>
        <v>23.219999000000001</v>
      </c>
      <c r="G252" s="4">
        <f t="shared" si="21"/>
        <v>25.569999000000003</v>
      </c>
      <c r="H252" s="1">
        <v>44567</v>
      </c>
      <c r="I252" s="12">
        <f t="shared" si="17"/>
        <v>-25.150086546471741</v>
      </c>
      <c r="J252" s="12">
        <f t="shared" si="18"/>
        <v>-15.991317510539705</v>
      </c>
      <c r="K252" s="12">
        <f t="shared" si="19"/>
        <v>-12.78990493826414</v>
      </c>
    </row>
    <row r="253" spans="1:11" ht="15.75" x14ac:dyDescent="0.25">
      <c r="A253" t="s">
        <v>746</v>
      </c>
      <c r="B253">
        <v>126.1285</v>
      </c>
      <c r="C253" s="1">
        <v>44568</v>
      </c>
      <c r="D253" s="2">
        <v>23.639999</v>
      </c>
      <c r="E253" s="1">
        <v>44568</v>
      </c>
      <c r="F253" s="4">
        <f t="shared" si="20"/>
        <v>23.639999</v>
      </c>
      <c r="G253" s="4">
        <f t="shared" si="21"/>
        <v>25.989999000000001</v>
      </c>
      <c r="H253" s="1">
        <v>44568</v>
      </c>
      <c r="I253" s="12">
        <f t="shared" si="17"/>
        <v>-25.691105096520815</v>
      </c>
      <c r="J253" s="12">
        <f t="shared" si="18"/>
        <v>-14.471780552524628</v>
      </c>
      <c r="K253" s="12">
        <f t="shared" si="19"/>
        <v>-11.357435585178566</v>
      </c>
    </row>
    <row r="254" spans="1:11" ht="15.75" x14ac:dyDescent="0.25">
      <c r="A254" t="s">
        <v>747</v>
      </c>
      <c r="B254">
        <v>126.8674</v>
      </c>
      <c r="C254" s="1">
        <v>44571</v>
      </c>
      <c r="D254" s="2">
        <v>23.84</v>
      </c>
      <c r="E254" s="1">
        <v>44571</v>
      </c>
      <c r="F254" s="4">
        <f t="shared" si="20"/>
        <v>23.84</v>
      </c>
      <c r="G254" s="4">
        <f t="shared" si="21"/>
        <v>26.19</v>
      </c>
      <c r="H254" s="1">
        <v>44571</v>
      </c>
      <c r="I254" s="12">
        <f t="shared" si="17"/>
        <v>-25.255780467716214</v>
      </c>
      <c r="J254" s="12">
        <f t="shared" si="18"/>
        <v>-13.748187906953246</v>
      </c>
      <c r="K254" s="12">
        <f t="shared" si="19"/>
        <v>-10.675303911163159</v>
      </c>
    </row>
    <row r="255" spans="1:11" ht="15.75" x14ac:dyDescent="0.25">
      <c r="A255" t="s">
        <v>748</v>
      </c>
      <c r="B255">
        <v>126.8043</v>
      </c>
      <c r="C255" s="1">
        <v>44572</v>
      </c>
      <c r="D255" s="2">
        <v>23.860001</v>
      </c>
      <c r="E255" s="1">
        <v>44572</v>
      </c>
      <c r="F255" s="4">
        <f t="shared" si="20"/>
        <v>23.860001</v>
      </c>
      <c r="G255" s="4">
        <f t="shared" si="21"/>
        <v>26.210001000000002</v>
      </c>
      <c r="H255" s="1">
        <v>44572</v>
      </c>
      <c r="I255" s="12">
        <f t="shared" si="17"/>
        <v>-25.292955977362407</v>
      </c>
      <c r="J255" s="12">
        <f t="shared" si="18"/>
        <v>-13.675825386245489</v>
      </c>
      <c r="K255" s="12">
        <f t="shared" si="19"/>
        <v>-10.607087674184424</v>
      </c>
    </row>
    <row r="256" spans="1:11" ht="15.75" x14ac:dyDescent="0.25">
      <c r="A256" t="s">
        <v>749</v>
      </c>
      <c r="B256">
        <v>127.9659</v>
      </c>
      <c r="C256" s="1">
        <v>44573</v>
      </c>
      <c r="D256" s="2">
        <v>24.5</v>
      </c>
      <c r="E256" s="1">
        <v>44573</v>
      </c>
      <c r="F256" s="4">
        <f t="shared" si="20"/>
        <v>24.5</v>
      </c>
      <c r="G256" s="4">
        <f t="shared" si="21"/>
        <v>26.85</v>
      </c>
      <c r="H256" s="1">
        <v>44573</v>
      </c>
      <c r="I256" s="12">
        <f t="shared" si="17"/>
        <v>-24.608596674588799</v>
      </c>
      <c r="J256" s="12">
        <f t="shared" si="18"/>
        <v>-11.360344115786692</v>
      </c>
      <c r="K256" s="12">
        <f t="shared" si="19"/>
        <v>-8.4242806420286591</v>
      </c>
    </row>
    <row r="257" spans="1:11" ht="15.75" x14ac:dyDescent="0.25">
      <c r="A257" t="s">
        <v>750</v>
      </c>
      <c r="B257">
        <v>126.03489999999999</v>
      </c>
      <c r="C257" s="1">
        <v>44574</v>
      </c>
      <c r="D257" s="2">
        <v>24.559999000000001</v>
      </c>
      <c r="E257" s="1">
        <v>44574</v>
      </c>
      <c r="F257" s="4">
        <f t="shared" si="20"/>
        <v>24.559999000000001</v>
      </c>
      <c r="G257" s="4">
        <f t="shared" si="21"/>
        <v>26.909999000000003</v>
      </c>
      <c r="H257" s="1">
        <v>44574</v>
      </c>
      <c r="I257" s="12">
        <f t="shared" si="17"/>
        <v>-25.746249751083162</v>
      </c>
      <c r="J257" s="12">
        <f t="shared" si="18"/>
        <v>-11.143271025443957</v>
      </c>
      <c r="K257" s="12">
        <f t="shared" si="19"/>
        <v>-8.2196455736577523</v>
      </c>
    </row>
    <row r="258" spans="1:11" ht="15.75" x14ac:dyDescent="0.25">
      <c r="A258" t="s">
        <v>751</v>
      </c>
      <c r="B258">
        <v>126.27670000000001</v>
      </c>
      <c r="C258" s="1">
        <v>44575</v>
      </c>
      <c r="D258" s="2">
        <v>24.48</v>
      </c>
      <c r="E258" s="1">
        <v>44575</v>
      </c>
      <c r="F258" s="4">
        <f t="shared" si="20"/>
        <v>24.48</v>
      </c>
      <c r="G258" s="4">
        <f t="shared" si="21"/>
        <v>26.830000000000002</v>
      </c>
      <c r="H258" s="1">
        <v>44575</v>
      </c>
      <c r="I258" s="12">
        <f t="shared" si="17"/>
        <v>-25.603792726797113</v>
      </c>
      <c r="J258" s="12">
        <f t="shared" si="18"/>
        <v>-11.432703018549306</v>
      </c>
      <c r="K258" s="12">
        <f t="shared" si="19"/>
        <v>-8.4924934683660691</v>
      </c>
    </row>
    <row r="259" spans="1:11" ht="15.75" x14ac:dyDescent="0.25">
      <c r="A259" t="s">
        <v>752</v>
      </c>
      <c r="B259">
        <v>126.3935</v>
      </c>
      <c r="C259" s="1">
        <v>44578</v>
      </c>
      <c r="D259" s="2">
        <v>24.34</v>
      </c>
      <c r="E259" s="1">
        <v>44578</v>
      </c>
      <c r="F259" s="4">
        <f t="shared" si="20"/>
        <v>24.34</v>
      </c>
      <c r="G259" s="4">
        <f t="shared" si="21"/>
        <v>26.69</v>
      </c>
      <c r="H259" s="1">
        <v>44578</v>
      </c>
      <c r="I259" s="12">
        <f t="shared" si="17"/>
        <v>-25.534979739052666</v>
      </c>
      <c r="J259" s="12">
        <f t="shared" si="18"/>
        <v>-11.939215337887676</v>
      </c>
      <c r="K259" s="12">
        <f t="shared" si="19"/>
        <v>-8.969983252727932</v>
      </c>
    </row>
    <row r="260" spans="1:11" ht="15.75" x14ac:dyDescent="0.25">
      <c r="A260" t="s">
        <v>753</v>
      </c>
      <c r="B260">
        <v>125.9015</v>
      </c>
      <c r="C260" s="1">
        <v>44579</v>
      </c>
      <c r="D260" s="2">
        <v>24.26</v>
      </c>
      <c r="E260" s="1">
        <v>44579</v>
      </c>
      <c r="F260" s="4">
        <f t="shared" si="20"/>
        <v>24.26</v>
      </c>
      <c r="G260" s="4">
        <f t="shared" si="21"/>
        <v>26.610000000000003</v>
      </c>
      <c r="H260" s="1">
        <v>44579</v>
      </c>
      <c r="I260" s="12">
        <f t="shared" ref="I260:I323" si="22">(B260/$B$2-1)*100</f>
        <v>-25.824842666880333</v>
      </c>
      <c r="J260" s="12">
        <f t="shared" ref="J260:J323" si="23">(D260/$D$2-1)*100</f>
        <v>-12.228650948938158</v>
      </c>
      <c r="K260" s="12">
        <f t="shared" ref="K260:K323" si="24">(G260/$G$2-1)*100</f>
        <v>-9.2428345580775613</v>
      </c>
    </row>
    <row r="261" spans="1:11" ht="15.75" x14ac:dyDescent="0.25">
      <c r="A261" t="s">
        <v>754</v>
      </c>
      <c r="B261">
        <v>125.50020000000001</v>
      </c>
      <c r="C261" s="1">
        <v>44580</v>
      </c>
      <c r="D261" s="2">
        <v>24.219999000000001</v>
      </c>
      <c r="E261" s="1">
        <v>44580</v>
      </c>
      <c r="F261" s="4">
        <f t="shared" si="20"/>
        <v>24.219999000000001</v>
      </c>
      <c r="G261" s="4">
        <f t="shared" si="21"/>
        <v>26.569999000000003</v>
      </c>
      <c r="H261" s="1">
        <v>44580</v>
      </c>
      <c r="I261" s="12">
        <f t="shared" si="22"/>
        <v>-26.061269481793424</v>
      </c>
      <c r="J261" s="12">
        <f t="shared" si="23"/>
        <v>-12.373372372408543</v>
      </c>
      <c r="K261" s="12">
        <f t="shared" si="24"/>
        <v>-9.3792636213936973</v>
      </c>
    </row>
    <row r="262" spans="1:11" ht="15.75" x14ac:dyDescent="0.25">
      <c r="A262" t="s">
        <v>755</v>
      </c>
      <c r="B262">
        <v>126.20829999999999</v>
      </c>
      <c r="C262" s="1">
        <v>44581</v>
      </c>
      <c r="D262" s="2">
        <v>25.08</v>
      </c>
      <c r="E262" s="1">
        <v>44581</v>
      </c>
      <c r="F262" s="4">
        <f t="shared" si="20"/>
        <v>25.08</v>
      </c>
      <c r="G262" s="4">
        <f t="shared" si="21"/>
        <v>27.43</v>
      </c>
      <c r="H262" s="1">
        <v>44581</v>
      </c>
      <c r="I262" s="12">
        <f t="shared" si="22"/>
        <v>-25.644090743592674</v>
      </c>
      <c r="J262" s="12">
        <f t="shared" si="23"/>
        <v>-9.2619359356706283</v>
      </c>
      <c r="K262" s="12">
        <f t="shared" si="24"/>
        <v>-6.446108678243812</v>
      </c>
    </row>
    <row r="263" spans="1:11" ht="15.75" x14ac:dyDescent="0.25">
      <c r="A263" t="s">
        <v>756</v>
      </c>
      <c r="B263">
        <v>124.88160000000001</v>
      </c>
      <c r="C263" s="1">
        <v>44582</v>
      </c>
      <c r="D263" s="2">
        <v>25.059999000000001</v>
      </c>
      <c r="E263" s="1">
        <v>44582</v>
      </c>
      <c r="F263" s="4">
        <f t="shared" si="20"/>
        <v>25.059999000000001</v>
      </c>
      <c r="G263" s="4">
        <f t="shared" si="21"/>
        <v>27.409999000000003</v>
      </c>
      <c r="H263" s="1">
        <v>44582</v>
      </c>
      <c r="I263" s="12">
        <f t="shared" si="22"/>
        <v>-26.425719089830402</v>
      </c>
      <c r="J263" s="12">
        <f t="shared" si="23"/>
        <v>-9.3342984563783755</v>
      </c>
      <c r="K263" s="12">
        <f t="shared" si="24"/>
        <v>-6.5143249152225247</v>
      </c>
    </row>
    <row r="264" spans="1:11" ht="15.75" x14ac:dyDescent="0.25">
      <c r="A264" t="s">
        <v>757</v>
      </c>
      <c r="B264">
        <v>124.1306</v>
      </c>
      <c r="C264" s="1">
        <v>44585</v>
      </c>
      <c r="D264" s="2">
        <v>24.799999</v>
      </c>
      <c r="E264" s="1">
        <v>44585</v>
      </c>
      <c r="F264" s="4">
        <f t="shared" si="20"/>
        <v>24.799999</v>
      </c>
      <c r="G264" s="4">
        <f t="shared" si="21"/>
        <v>27.149999000000001</v>
      </c>
      <c r="H264" s="1">
        <v>44585</v>
      </c>
      <c r="I264" s="12">
        <f t="shared" si="22"/>
        <v>-26.868172461372232</v>
      </c>
      <c r="J264" s="12">
        <f t="shared" si="23"/>
        <v>-10.274964192292479</v>
      </c>
      <c r="K264" s="12">
        <f t="shared" si="24"/>
        <v>-7.4010916576088492</v>
      </c>
    </row>
    <row r="265" spans="1:11" ht="15.75" x14ac:dyDescent="0.25">
      <c r="A265" t="s">
        <v>758</v>
      </c>
      <c r="B265">
        <v>122.5958</v>
      </c>
      <c r="C265" s="1">
        <v>44586</v>
      </c>
      <c r="D265" s="2">
        <v>24.4</v>
      </c>
      <c r="E265" s="1">
        <v>44586</v>
      </c>
      <c r="F265" s="4">
        <f t="shared" si="20"/>
        <v>24.4</v>
      </c>
      <c r="G265" s="4">
        <f t="shared" si="21"/>
        <v>26.75</v>
      </c>
      <c r="H265" s="1">
        <v>44586</v>
      </c>
      <c r="I265" s="12">
        <f t="shared" si="22"/>
        <v>-27.772403399644386</v>
      </c>
      <c r="J265" s="12">
        <f t="shared" si="23"/>
        <v>-11.72213862959981</v>
      </c>
      <c r="K265" s="12">
        <f t="shared" si="24"/>
        <v>-8.7653447737157109</v>
      </c>
    </row>
    <row r="266" spans="1:11" ht="15.75" x14ac:dyDescent="0.25">
      <c r="A266" t="s">
        <v>759</v>
      </c>
      <c r="B266">
        <v>122.89619999999999</v>
      </c>
      <c r="C266" s="1">
        <v>44587</v>
      </c>
      <c r="D266" s="2">
        <v>24.4</v>
      </c>
      <c r="E266" s="1">
        <v>44587</v>
      </c>
      <c r="F266" s="4">
        <f t="shared" si="20"/>
        <v>24.4</v>
      </c>
      <c r="G266" s="4">
        <f t="shared" si="21"/>
        <v>26.75</v>
      </c>
      <c r="H266" s="1">
        <v>44587</v>
      </c>
      <c r="I266" s="12">
        <f t="shared" si="22"/>
        <v>-27.595422051027661</v>
      </c>
      <c r="J266" s="12">
        <f t="shared" si="23"/>
        <v>-11.72213862959981</v>
      </c>
      <c r="K266" s="12">
        <f t="shared" si="24"/>
        <v>-8.7653447737157109</v>
      </c>
    </row>
    <row r="267" spans="1:11" ht="15.75" x14ac:dyDescent="0.25">
      <c r="A267" t="s">
        <v>760</v>
      </c>
      <c r="B267">
        <v>120.3922</v>
      </c>
      <c r="C267" s="1">
        <v>44588</v>
      </c>
      <c r="D267" s="2">
        <v>23.92</v>
      </c>
      <c r="E267" s="1">
        <v>44588</v>
      </c>
      <c r="F267" s="4">
        <f t="shared" si="20"/>
        <v>23.92</v>
      </c>
      <c r="G267" s="4">
        <f t="shared" si="21"/>
        <v>26.270000000000003</v>
      </c>
      <c r="H267" s="1">
        <v>44588</v>
      </c>
      <c r="I267" s="12">
        <f t="shared" si="22"/>
        <v>-29.07065939102862</v>
      </c>
      <c r="J267" s="12">
        <f t="shared" si="23"/>
        <v>-13.458752295902753</v>
      </c>
      <c r="K267" s="12">
        <f t="shared" si="24"/>
        <v>-10.402452605813517</v>
      </c>
    </row>
    <row r="268" spans="1:11" ht="15.75" x14ac:dyDescent="0.25">
      <c r="A268" t="s">
        <v>761</v>
      </c>
      <c r="B268">
        <v>120.82470000000001</v>
      </c>
      <c r="C268" s="1">
        <v>44589</v>
      </c>
      <c r="D268" s="2">
        <v>23.68</v>
      </c>
      <c r="E268" s="1">
        <v>44589</v>
      </c>
      <c r="F268" s="4">
        <f t="shared" si="20"/>
        <v>23.68</v>
      </c>
      <c r="G268" s="4">
        <f t="shared" si="21"/>
        <v>26.03</v>
      </c>
      <c r="H268" s="1">
        <v>44589</v>
      </c>
      <c r="I268" s="12">
        <f t="shared" si="22"/>
        <v>-28.815851024594753</v>
      </c>
      <c r="J268" s="12">
        <f t="shared" si="23"/>
        <v>-14.327059129054243</v>
      </c>
      <c r="K268" s="12">
        <f t="shared" si="24"/>
        <v>-11.221006521862432</v>
      </c>
    </row>
    <row r="269" spans="1:11" ht="15.75" x14ac:dyDescent="0.25">
      <c r="A269" t="s">
        <v>762</v>
      </c>
      <c r="B269">
        <v>122.98480000000001</v>
      </c>
      <c r="C269" s="1">
        <v>44592</v>
      </c>
      <c r="D269" s="2">
        <v>24</v>
      </c>
      <c r="E269" s="1">
        <v>44592</v>
      </c>
      <c r="F269" s="4">
        <f t="shared" si="20"/>
        <v>24</v>
      </c>
      <c r="G269" s="4">
        <f t="shared" si="21"/>
        <v>26.35</v>
      </c>
      <c r="H269" s="1">
        <v>44592</v>
      </c>
      <c r="I269" s="12">
        <f t="shared" si="22"/>
        <v>-27.543223157926978</v>
      </c>
      <c r="J269" s="12">
        <f t="shared" si="23"/>
        <v>-13.169316684852262</v>
      </c>
      <c r="K269" s="12">
        <f t="shared" si="24"/>
        <v>-10.129601300463886</v>
      </c>
    </row>
    <row r="270" spans="1:11" ht="15.75" x14ac:dyDescent="0.25">
      <c r="A270" t="s">
        <v>763</v>
      </c>
      <c r="B270">
        <v>124.1564</v>
      </c>
      <c r="C270" s="1">
        <v>44596</v>
      </c>
      <c r="D270" s="2">
        <v>24.700001</v>
      </c>
      <c r="E270" s="1">
        <v>44596</v>
      </c>
      <c r="F270" s="4">
        <f t="shared" si="20"/>
        <v>24.700001</v>
      </c>
      <c r="G270" s="4">
        <f t="shared" si="21"/>
        <v>27.050001000000002</v>
      </c>
      <c r="H270" s="1">
        <v>44596</v>
      </c>
      <c r="I270" s="12">
        <f t="shared" si="22"/>
        <v>-26.852972332230042</v>
      </c>
      <c r="J270" s="12">
        <f t="shared" si="23"/>
        <v>-10.636751470215323</v>
      </c>
      <c r="K270" s="12">
        <f t="shared" si="24"/>
        <v>-7.7421489680132627</v>
      </c>
    </row>
    <row r="271" spans="1:11" ht="15.75" x14ac:dyDescent="0.25">
      <c r="A271" t="s">
        <v>764</v>
      </c>
      <c r="B271">
        <v>123.7341</v>
      </c>
      <c r="C271" s="1">
        <v>44599</v>
      </c>
      <c r="D271" s="2">
        <v>24.68</v>
      </c>
      <c r="E271" s="1">
        <v>44599</v>
      </c>
      <c r="F271" s="4">
        <f t="shared" si="20"/>
        <v>24.68</v>
      </c>
      <c r="G271" s="4">
        <f t="shared" si="21"/>
        <v>27.03</v>
      </c>
      <c r="H271" s="1">
        <v>44599</v>
      </c>
      <c r="I271" s="12">
        <f t="shared" si="22"/>
        <v>-27.101771345282131</v>
      </c>
      <c r="J271" s="12">
        <f t="shared" si="23"/>
        <v>-10.709113990923081</v>
      </c>
      <c r="K271" s="12">
        <f t="shared" si="24"/>
        <v>-7.8103652049919869</v>
      </c>
    </row>
    <row r="272" spans="1:11" ht="15.75" x14ac:dyDescent="0.25">
      <c r="A272" t="s">
        <v>765</v>
      </c>
      <c r="B272">
        <v>122.6159</v>
      </c>
      <c r="C272" s="1">
        <v>44600</v>
      </c>
      <c r="D272" s="2">
        <v>24.48</v>
      </c>
      <c r="E272" s="1">
        <v>44600</v>
      </c>
      <c r="F272" s="4">
        <f t="shared" si="20"/>
        <v>24.48</v>
      </c>
      <c r="G272" s="4">
        <f t="shared" si="21"/>
        <v>26.830000000000002</v>
      </c>
      <c r="H272" s="1">
        <v>44600</v>
      </c>
      <c r="I272" s="12">
        <f t="shared" si="22"/>
        <v>-27.760561438568498</v>
      </c>
      <c r="J272" s="12">
        <f t="shared" si="23"/>
        <v>-11.432703018549306</v>
      </c>
      <c r="K272" s="12">
        <f t="shared" si="24"/>
        <v>-8.4924934683660691</v>
      </c>
    </row>
    <row r="273" spans="1:11" ht="15.75" x14ac:dyDescent="0.25">
      <c r="A273" t="s">
        <v>766</v>
      </c>
      <c r="B273">
        <v>124.74930000000001</v>
      </c>
      <c r="C273" s="1">
        <v>44601</v>
      </c>
      <c r="D273" s="2">
        <v>24.959999</v>
      </c>
      <c r="E273" s="1">
        <v>44601</v>
      </c>
      <c r="F273" s="4">
        <f t="shared" si="20"/>
        <v>24.959999</v>
      </c>
      <c r="G273" s="4">
        <f t="shared" si="21"/>
        <v>27.309999000000001</v>
      </c>
      <c r="H273" s="1">
        <v>44601</v>
      </c>
      <c r="I273" s="12">
        <f t="shared" si="22"/>
        <v>-26.503663938106016</v>
      </c>
      <c r="J273" s="12">
        <f t="shared" si="23"/>
        <v>-9.6960929701914935</v>
      </c>
      <c r="K273" s="12">
        <f t="shared" si="24"/>
        <v>-6.8553890469095773</v>
      </c>
    </row>
    <row r="274" spans="1:11" ht="15.75" x14ac:dyDescent="0.25">
      <c r="A274" t="s">
        <v>767</v>
      </c>
      <c r="B274">
        <v>123.9657</v>
      </c>
      <c r="C274" s="1">
        <v>44602</v>
      </c>
      <c r="D274" s="2">
        <v>25.040001</v>
      </c>
      <c r="E274" s="1">
        <v>44602</v>
      </c>
      <c r="F274" s="4">
        <f t="shared" si="20"/>
        <v>25.040001</v>
      </c>
      <c r="G274" s="4">
        <f t="shared" si="21"/>
        <v>27.390001000000002</v>
      </c>
      <c r="H274" s="1">
        <v>44602</v>
      </c>
      <c r="I274" s="12">
        <f t="shared" si="22"/>
        <v>-26.965323674377885</v>
      </c>
      <c r="J274" s="12">
        <f t="shared" si="23"/>
        <v>-9.406650123250726</v>
      </c>
      <c r="K274" s="12">
        <f t="shared" si="24"/>
        <v>-6.582530920277307</v>
      </c>
    </row>
    <row r="275" spans="1:11" ht="15.75" x14ac:dyDescent="0.25">
      <c r="A275" t="s">
        <v>768</v>
      </c>
      <c r="B275">
        <v>122.17230000000001</v>
      </c>
      <c r="C275" s="1">
        <v>44603</v>
      </c>
      <c r="D275" s="2">
        <v>25.02</v>
      </c>
      <c r="E275" s="1">
        <v>44603</v>
      </c>
      <c r="F275" s="4">
        <f t="shared" si="20"/>
        <v>25.02</v>
      </c>
      <c r="G275" s="4">
        <f t="shared" si="21"/>
        <v>27.37</v>
      </c>
      <c r="H275" s="1">
        <v>44603</v>
      </c>
      <c r="I275" s="12">
        <f t="shared" si="22"/>
        <v>-28.021909395447263</v>
      </c>
      <c r="J275" s="12">
        <f t="shared" si="23"/>
        <v>-9.4790126439584839</v>
      </c>
      <c r="K275" s="12">
        <f t="shared" si="24"/>
        <v>-6.6507471572560313</v>
      </c>
    </row>
    <row r="276" spans="1:11" ht="15.75" x14ac:dyDescent="0.25">
      <c r="A276" t="s">
        <v>769</v>
      </c>
      <c r="B276">
        <v>121.1097</v>
      </c>
      <c r="C276" s="1">
        <v>44606</v>
      </c>
      <c r="D276" s="2">
        <v>24.68</v>
      </c>
      <c r="E276" s="1">
        <v>44606</v>
      </c>
      <c r="F276" s="4">
        <f t="shared" si="20"/>
        <v>24.68</v>
      </c>
      <c r="G276" s="4">
        <f t="shared" si="21"/>
        <v>27.03</v>
      </c>
      <c r="H276" s="1">
        <v>44606</v>
      </c>
      <c r="I276" s="12">
        <f t="shared" si="22"/>
        <v>-28.647942621279942</v>
      </c>
      <c r="J276" s="12">
        <f t="shared" si="23"/>
        <v>-10.709113990923081</v>
      </c>
      <c r="K276" s="12">
        <f t="shared" si="24"/>
        <v>-7.8103652049919869</v>
      </c>
    </row>
    <row r="277" spans="1:11" ht="15.75" x14ac:dyDescent="0.25">
      <c r="A277" t="s">
        <v>770</v>
      </c>
      <c r="B277">
        <v>122.4971</v>
      </c>
      <c r="C277" s="1">
        <v>44607</v>
      </c>
      <c r="D277" s="2">
        <v>24.459999</v>
      </c>
      <c r="E277" s="1">
        <v>44607</v>
      </c>
      <c r="F277" s="4">
        <f t="shared" ref="F277:F340" si="25">D277</f>
        <v>24.459999</v>
      </c>
      <c r="G277" s="4">
        <f t="shared" si="21"/>
        <v>26.809999000000001</v>
      </c>
      <c r="H277" s="1">
        <v>44607</v>
      </c>
      <c r="I277" s="12">
        <f t="shared" si="22"/>
        <v>-27.830552730897619</v>
      </c>
      <c r="J277" s="12">
        <f t="shared" si="23"/>
        <v>-11.505065539257075</v>
      </c>
      <c r="K277" s="12">
        <f t="shared" si="24"/>
        <v>-8.560709705344804</v>
      </c>
    </row>
    <row r="278" spans="1:11" ht="15.75" x14ac:dyDescent="0.25">
      <c r="A278" t="s">
        <v>771</v>
      </c>
      <c r="B278">
        <v>123.0086</v>
      </c>
      <c r="C278" s="1">
        <v>44608</v>
      </c>
      <c r="D278" s="2">
        <v>24.82</v>
      </c>
      <c r="E278" s="1">
        <v>44608</v>
      </c>
      <c r="F278" s="4">
        <f t="shared" si="25"/>
        <v>24.82</v>
      </c>
      <c r="G278" s="4">
        <f t="shared" si="21"/>
        <v>27.17</v>
      </c>
      <c r="H278" s="1">
        <v>44608</v>
      </c>
      <c r="I278" s="12">
        <f t="shared" si="22"/>
        <v>-27.529201333369468</v>
      </c>
      <c r="J278" s="12">
        <f t="shared" si="23"/>
        <v>-10.202601671584722</v>
      </c>
      <c r="K278" s="12">
        <f t="shared" si="24"/>
        <v>-7.332875420630125</v>
      </c>
    </row>
    <row r="279" spans="1:11" ht="15.75" x14ac:dyDescent="0.25">
      <c r="A279" t="s">
        <v>772</v>
      </c>
      <c r="B279">
        <v>122.41670000000001</v>
      </c>
      <c r="C279" s="1">
        <v>44609</v>
      </c>
      <c r="D279" s="2">
        <v>24.92</v>
      </c>
      <c r="E279" s="1">
        <v>44609</v>
      </c>
      <c r="F279" s="4">
        <f t="shared" si="25"/>
        <v>24.92</v>
      </c>
      <c r="G279" s="4">
        <f t="shared" si="21"/>
        <v>27.270000000000003</v>
      </c>
      <c r="H279" s="1">
        <v>44609</v>
      </c>
      <c r="I279" s="12">
        <f t="shared" si="22"/>
        <v>-27.877920575201166</v>
      </c>
      <c r="J279" s="12">
        <f t="shared" si="23"/>
        <v>-9.8408071577715912</v>
      </c>
      <c r="K279" s="12">
        <f t="shared" si="24"/>
        <v>-6.9918112889430724</v>
      </c>
    </row>
    <row r="280" spans="1:11" ht="15.75" x14ac:dyDescent="0.25">
      <c r="A280" t="s">
        <v>773</v>
      </c>
      <c r="B280">
        <v>121.41459999999999</v>
      </c>
      <c r="C280" s="1">
        <v>44610</v>
      </c>
      <c r="D280" s="2">
        <v>24.48</v>
      </c>
      <c r="E280" s="1">
        <v>44610</v>
      </c>
      <c r="F280" s="4">
        <f t="shared" si="25"/>
        <v>24.48</v>
      </c>
      <c r="G280" s="4">
        <f t="shared" si="21"/>
        <v>26.830000000000002</v>
      </c>
      <c r="H280" s="1">
        <v>44610</v>
      </c>
      <c r="I280" s="12">
        <f t="shared" si="22"/>
        <v>-28.468310087347724</v>
      </c>
      <c r="J280" s="12">
        <f t="shared" si="23"/>
        <v>-11.432703018549306</v>
      </c>
      <c r="K280" s="12">
        <f t="shared" si="24"/>
        <v>-8.4924934683660691</v>
      </c>
    </row>
    <row r="281" spans="1:11" ht="15.75" x14ac:dyDescent="0.25">
      <c r="A281" t="s">
        <v>774</v>
      </c>
      <c r="B281">
        <v>120.8961</v>
      </c>
      <c r="C281" s="1">
        <v>44613</v>
      </c>
      <c r="D281" s="2">
        <v>24.34</v>
      </c>
      <c r="E281" s="1">
        <v>44613</v>
      </c>
      <c r="F281" s="4">
        <f t="shared" si="25"/>
        <v>24.34</v>
      </c>
      <c r="G281" s="4">
        <f t="shared" si="21"/>
        <v>26.69</v>
      </c>
      <c r="H281" s="1">
        <v>44613</v>
      </c>
      <c r="I281" s="12">
        <f t="shared" si="22"/>
        <v>-28.773785550922192</v>
      </c>
      <c r="J281" s="12">
        <f t="shared" si="23"/>
        <v>-11.939215337887676</v>
      </c>
      <c r="K281" s="12">
        <f t="shared" si="24"/>
        <v>-8.969983252727932</v>
      </c>
    </row>
    <row r="282" spans="1:11" ht="15.75" x14ac:dyDescent="0.25">
      <c r="A282" t="s">
        <v>775</v>
      </c>
      <c r="B282">
        <v>119.32689999999999</v>
      </c>
      <c r="C282" s="1">
        <v>44614</v>
      </c>
      <c r="D282" s="2">
        <v>23.620000999999998</v>
      </c>
      <c r="E282" s="1">
        <v>44614</v>
      </c>
      <c r="F282" s="4">
        <f t="shared" si="25"/>
        <v>23.620000999999998</v>
      </c>
      <c r="G282" s="4">
        <f t="shared" si="21"/>
        <v>25.970001</v>
      </c>
      <c r="H282" s="1">
        <v>44614</v>
      </c>
      <c r="I282" s="12">
        <f t="shared" si="22"/>
        <v>-29.6982833280506</v>
      </c>
      <c r="J282" s="12">
        <f t="shared" si="23"/>
        <v>-14.544132219396976</v>
      </c>
      <c r="K282" s="12">
        <f t="shared" si="24"/>
        <v>-11.425641590233337</v>
      </c>
    </row>
    <row r="283" spans="1:11" ht="15.75" x14ac:dyDescent="0.25">
      <c r="A283" t="s">
        <v>776</v>
      </c>
      <c r="B283">
        <v>119.2294</v>
      </c>
      <c r="C283" s="1">
        <v>44615</v>
      </c>
      <c r="D283" s="2">
        <v>23.799999</v>
      </c>
      <c r="E283" s="1">
        <v>44615</v>
      </c>
      <c r="F283" s="4">
        <f t="shared" si="25"/>
        <v>23.799999</v>
      </c>
      <c r="G283" s="4">
        <f t="shared" si="21"/>
        <v>26.149999000000001</v>
      </c>
      <c r="H283" s="1">
        <v>44615</v>
      </c>
      <c r="I283" s="12">
        <f t="shared" si="22"/>
        <v>-29.755725676553034</v>
      </c>
      <c r="J283" s="12">
        <f t="shared" si="23"/>
        <v>-13.892909330423642</v>
      </c>
      <c r="K283" s="12">
        <f t="shared" si="24"/>
        <v>-10.811732974479293</v>
      </c>
    </row>
    <row r="284" spans="1:11" ht="15.75" x14ac:dyDescent="0.25">
      <c r="A284" t="s">
        <v>777</v>
      </c>
      <c r="B284">
        <v>117.6005</v>
      </c>
      <c r="C284" s="1">
        <v>44616</v>
      </c>
      <c r="D284" s="2">
        <v>23.059999000000001</v>
      </c>
      <c r="E284" s="1">
        <v>44616</v>
      </c>
      <c r="F284" s="4">
        <f t="shared" si="25"/>
        <v>23.059999000000001</v>
      </c>
      <c r="G284" s="4">
        <f t="shared" si="21"/>
        <v>25.409999000000003</v>
      </c>
      <c r="H284" s="1">
        <v>44616</v>
      </c>
      <c r="I284" s="12">
        <f t="shared" si="22"/>
        <v>-30.715395845533699</v>
      </c>
      <c r="J284" s="12">
        <f t="shared" si="23"/>
        <v>-16.570188732640688</v>
      </c>
      <c r="K284" s="12">
        <f t="shared" si="24"/>
        <v>-13.335607548963413</v>
      </c>
    </row>
    <row r="285" spans="1:11" ht="15.75" x14ac:dyDescent="0.25">
      <c r="A285" t="s">
        <v>778</v>
      </c>
      <c r="B285">
        <v>117.8175</v>
      </c>
      <c r="C285" s="1">
        <v>44617</v>
      </c>
      <c r="D285" s="2">
        <v>22.92</v>
      </c>
      <c r="E285" s="1">
        <v>44617</v>
      </c>
      <c r="F285" s="4">
        <f t="shared" si="25"/>
        <v>22.92</v>
      </c>
      <c r="G285" s="4">
        <f t="shared" si="21"/>
        <v>25.270000000000003</v>
      </c>
      <c r="H285" s="1">
        <v>44617</v>
      </c>
      <c r="I285" s="12">
        <f t="shared" si="22"/>
        <v>-30.587549798097513</v>
      </c>
      <c r="J285" s="12">
        <f t="shared" si="23"/>
        <v>-17.076697434033903</v>
      </c>
      <c r="K285" s="12">
        <f t="shared" si="24"/>
        <v>-13.813093922683951</v>
      </c>
    </row>
    <row r="286" spans="1:11" ht="15.75" x14ac:dyDescent="0.25">
      <c r="A286" t="s">
        <v>779</v>
      </c>
      <c r="B286">
        <v>118.2313</v>
      </c>
      <c r="C286" s="1">
        <v>44620</v>
      </c>
      <c r="D286" s="2">
        <v>22.879999000000002</v>
      </c>
      <c r="E286" s="1">
        <v>44620</v>
      </c>
      <c r="F286" s="4">
        <f t="shared" si="25"/>
        <v>22.879999000000002</v>
      </c>
      <c r="G286" s="4">
        <f t="shared" si="21"/>
        <v>25.229999000000003</v>
      </c>
      <c r="H286" s="1">
        <v>44620</v>
      </c>
      <c r="I286" s="12">
        <f t="shared" si="22"/>
        <v>-30.343758579530256</v>
      </c>
      <c r="J286" s="12">
        <f t="shared" si="23"/>
        <v>-17.22141885750429</v>
      </c>
      <c r="K286" s="12">
        <f t="shared" si="24"/>
        <v>-13.949522986000085</v>
      </c>
    </row>
    <row r="287" spans="1:11" ht="15.75" x14ac:dyDescent="0.25">
      <c r="A287" t="s">
        <v>780</v>
      </c>
      <c r="B287">
        <v>118.2079</v>
      </c>
      <c r="C287" s="1">
        <v>44621</v>
      </c>
      <c r="D287" s="2">
        <v>22.879999000000002</v>
      </c>
      <c r="E287" s="1">
        <v>44621</v>
      </c>
      <c r="F287" s="4">
        <f t="shared" si="25"/>
        <v>22.879999000000002</v>
      </c>
      <c r="G287" s="4">
        <f t="shared" si="21"/>
        <v>25.229999000000003</v>
      </c>
      <c r="H287" s="1">
        <v>44621</v>
      </c>
      <c r="I287" s="12">
        <f t="shared" si="22"/>
        <v>-30.357544743170838</v>
      </c>
      <c r="J287" s="12">
        <f t="shared" si="23"/>
        <v>-17.22141885750429</v>
      </c>
      <c r="K287" s="12">
        <f t="shared" si="24"/>
        <v>-13.949522986000085</v>
      </c>
    </row>
    <row r="288" spans="1:11" ht="15.75" x14ac:dyDescent="0.25">
      <c r="A288" t="s">
        <v>781</v>
      </c>
      <c r="B288">
        <v>117.3001</v>
      </c>
      <c r="C288" s="1">
        <v>44622</v>
      </c>
      <c r="D288" s="2">
        <v>22.5</v>
      </c>
      <c r="E288" s="1">
        <v>44622</v>
      </c>
      <c r="F288" s="4">
        <f t="shared" si="25"/>
        <v>22.5</v>
      </c>
      <c r="G288" s="4">
        <f t="shared" si="21"/>
        <v>24.85</v>
      </c>
      <c r="H288" s="1">
        <v>44622</v>
      </c>
      <c r="I288" s="12">
        <f t="shared" si="22"/>
        <v>-30.892377194150423</v>
      </c>
      <c r="J288" s="12">
        <f t="shared" si="23"/>
        <v>-18.596234392049006</v>
      </c>
      <c r="K288" s="12">
        <f t="shared" si="24"/>
        <v>-15.245563275769547</v>
      </c>
    </row>
    <row r="289" spans="1:11" ht="15.75" x14ac:dyDescent="0.25">
      <c r="A289" t="s">
        <v>782</v>
      </c>
      <c r="B289">
        <v>117.2196</v>
      </c>
      <c r="C289" s="1">
        <v>44623</v>
      </c>
      <c r="D289" s="2">
        <v>22.639999</v>
      </c>
      <c r="E289" s="1">
        <v>44623</v>
      </c>
      <c r="F289" s="4">
        <f t="shared" si="25"/>
        <v>22.639999</v>
      </c>
      <c r="G289" s="4">
        <f t="shared" si="21"/>
        <v>24.989999000000001</v>
      </c>
      <c r="H289" s="1">
        <v>44623</v>
      </c>
      <c r="I289" s="12">
        <f t="shared" si="22"/>
        <v>-30.939803953683199</v>
      </c>
      <c r="J289" s="12">
        <f t="shared" si="23"/>
        <v>-18.089725690655779</v>
      </c>
      <c r="K289" s="12">
        <f t="shared" si="24"/>
        <v>-14.768076902049</v>
      </c>
    </row>
    <row r="290" spans="1:11" ht="15.75" x14ac:dyDescent="0.25">
      <c r="A290" t="s">
        <v>783</v>
      </c>
      <c r="B290">
        <v>115.92619999999999</v>
      </c>
      <c r="C290" s="1">
        <v>44624</v>
      </c>
      <c r="D290" s="2">
        <v>22.059999000000001</v>
      </c>
      <c r="E290" s="1">
        <v>44624</v>
      </c>
      <c r="F290" s="4">
        <f t="shared" si="25"/>
        <v>22.059999000000001</v>
      </c>
      <c r="G290" s="4">
        <f t="shared" si="21"/>
        <v>24.409999000000003</v>
      </c>
      <c r="H290" s="1">
        <v>44624</v>
      </c>
      <c r="I290" s="12">
        <f t="shared" si="22"/>
        <v>-31.701813528586264</v>
      </c>
      <c r="J290" s="12">
        <f t="shared" si="23"/>
        <v>-20.188133870771839</v>
      </c>
      <c r="K290" s="12">
        <f t="shared" si="24"/>
        <v>-16.746248865833856</v>
      </c>
    </row>
    <row r="291" spans="1:11" ht="15.75" x14ac:dyDescent="0.25">
      <c r="A291" t="s">
        <v>784</v>
      </c>
      <c r="B291">
        <v>114.1711</v>
      </c>
      <c r="C291" s="1">
        <v>44627</v>
      </c>
      <c r="D291" s="2">
        <v>21.219999000000001</v>
      </c>
      <c r="E291" s="1">
        <v>44627</v>
      </c>
      <c r="F291" s="4">
        <f t="shared" si="25"/>
        <v>21.219999000000001</v>
      </c>
      <c r="G291" s="4">
        <f t="shared" ref="G291:G346" si="26">F291+2.35</f>
        <v>23.569999000000003</v>
      </c>
      <c r="H291" s="1">
        <v>44627</v>
      </c>
      <c r="I291" s="12">
        <f t="shared" si="22"/>
        <v>-32.735834716859301</v>
      </c>
      <c r="J291" s="12">
        <f t="shared" si="23"/>
        <v>-23.227207786802005</v>
      </c>
      <c r="K291" s="12">
        <f t="shared" si="24"/>
        <v>-19.611187572005019</v>
      </c>
    </row>
    <row r="292" spans="1:11" ht="15.75" x14ac:dyDescent="0.25">
      <c r="A292" t="s">
        <v>785</v>
      </c>
      <c r="B292">
        <v>113.15300000000001</v>
      </c>
      <c r="C292" s="1">
        <v>44628</v>
      </c>
      <c r="D292" s="2">
        <v>20.879999000000002</v>
      </c>
      <c r="E292" s="1">
        <v>44628</v>
      </c>
      <c r="F292" s="4">
        <f t="shared" si="25"/>
        <v>20.879999000000002</v>
      </c>
      <c r="G292" s="4">
        <f t="shared" si="26"/>
        <v>23.229999000000003</v>
      </c>
      <c r="H292" s="1">
        <v>44628</v>
      </c>
      <c r="I292" s="12">
        <f t="shared" si="22"/>
        <v>-33.335650665683168</v>
      </c>
      <c r="J292" s="12">
        <f t="shared" si="23"/>
        <v>-24.457309133766604</v>
      </c>
      <c r="K292" s="12">
        <f t="shared" si="24"/>
        <v>-20.770805619740973</v>
      </c>
    </row>
    <row r="293" spans="1:11" ht="15.75" x14ac:dyDescent="0.25">
      <c r="A293" t="s">
        <v>786</v>
      </c>
      <c r="B293">
        <v>113.32040000000001</v>
      </c>
      <c r="C293" s="1">
        <v>44629</v>
      </c>
      <c r="D293" s="2">
        <v>20.780000999999999</v>
      </c>
      <c r="E293" s="1">
        <v>44629</v>
      </c>
      <c r="F293" s="4">
        <f t="shared" si="25"/>
        <v>20.780000999999999</v>
      </c>
      <c r="G293" s="4">
        <f t="shared" si="26"/>
        <v>23.130001</v>
      </c>
      <c r="H293" s="1">
        <v>44629</v>
      </c>
      <c r="I293" s="12">
        <f t="shared" si="22"/>
        <v>-33.237026571946679</v>
      </c>
      <c r="J293" s="12">
        <f t="shared" si="23"/>
        <v>-24.819096411689458</v>
      </c>
      <c r="K293" s="12">
        <f t="shared" si="24"/>
        <v>-21.111862930145385</v>
      </c>
    </row>
    <row r="294" spans="1:11" ht="15.75" x14ac:dyDescent="0.25">
      <c r="A294" t="s">
        <v>787</v>
      </c>
      <c r="B294">
        <v>113.9903</v>
      </c>
      <c r="C294" s="1">
        <v>44630</v>
      </c>
      <c r="D294" s="2">
        <v>21.1</v>
      </c>
      <c r="E294" s="1">
        <v>44630</v>
      </c>
      <c r="F294" s="4">
        <f t="shared" si="25"/>
        <v>21.1</v>
      </c>
      <c r="G294" s="4">
        <f t="shared" si="26"/>
        <v>23.450000000000003</v>
      </c>
      <c r="H294" s="1">
        <v>44630</v>
      </c>
      <c r="I294" s="12">
        <f t="shared" si="22"/>
        <v>-32.842353451313045</v>
      </c>
      <c r="J294" s="12">
        <f t="shared" si="23"/>
        <v>-23.661357585432608</v>
      </c>
      <c r="K294" s="12">
        <f t="shared" si="24"/>
        <v>-20.020461119388155</v>
      </c>
    </row>
    <row r="295" spans="1:11" ht="15.75" x14ac:dyDescent="0.25">
      <c r="A295" t="s">
        <v>788</v>
      </c>
      <c r="B295">
        <v>112.1178</v>
      </c>
      <c r="C295" s="1">
        <v>44631</v>
      </c>
      <c r="D295" s="2">
        <v>20.799999</v>
      </c>
      <c r="E295" s="1">
        <v>44631</v>
      </c>
      <c r="F295" s="4">
        <f t="shared" si="25"/>
        <v>20.799999</v>
      </c>
      <c r="G295" s="4">
        <f t="shared" si="26"/>
        <v>23.149999000000001</v>
      </c>
      <c r="H295" s="1">
        <v>44631</v>
      </c>
      <c r="I295" s="12">
        <f t="shared" si="22"/>
        <v>-33.945541118705933</v>
      </c>
      <c r="J295" s="12">
        <f t="shared" si="23"/>
        <v>-24.746744744817107</v>
      </c>
      <c r="K295" s="12">
        <f t="shared" si="24"/>
        <v>-21.043656925090616</v>
      </c>
    </row>
    <row r="296" spans="1:11" ht="15.75" x14ac:dyDescent="0.25">
      <c r="A296" t="s">
        <v>789</v>
      </c>
      <c r="B296">
        <v>108.9178</v>
      </c>
      <c r="C296" s="1">
        <v>44634</v>
      </c>
      <c r="D296" s="2">
        <v>19.799999</v>
      </c>
      <c r="E296" s="1">
        <v>44634</v>
      </c>
      <c r="F296" s="4">
        <f t="shared" si="25"/>
        <v>19.799999</v>
      </c>
      <c r="G296" s="4">
        <f t="shared" si="26"/>
        <v>22.149999000000001</v>
      </c>
      <c r="H296" s="1">
        <v>44634</v>
      </c>
      <c r="I296" s="12">
        <f t="shared" si="22"/>
        <v>-35.83082845417043</v>
      </c>
      <c r="J296" s="12">
        <f t="shared" si="23"/>
        <v>-28.364689882948259</v>
      </c>
      <c r="K296" s="12">
        <f t="shared" si="24"/>
        <v>-24.454298241961048</v>
      </c>
    </row>
    <row r="297" spans="1:11" ht="15.75" x14ac:dyDescent="0.25">
      <c r="A297" t="s">
        <v>790</v>
      </c>
      <c r="B297">
        <v>107.8544</v>
      </c>
      <c r="C297" s="1">
        <v>44635</v>
      </c>
      <c r="D297" s="2">
        <v>18.649999999999999</v>
      </c>
      <c r="E297" s="1">
        <v>44635</v>
      </c>
      <c r="F297" s="4">
        <f t="shared" si="25"/>
        <v>18.649999999999999</v>
      </c>
      <c r="G297" s="4">
        <f t="shared" si="26"/>
        <v>21</v>
      </c>
      <c r="H297" s="1">
        <v>44635</v>
      </c>
      <c r="I297" s="12">
        <f t="shared" si="22"/>
        <v>-36.457333001836979</v>
      </c>
      <c r="J297" s="12">
        <f t="shared" si="23"/>
        <v>-32.525323173853948</v>
      </c>
      <c r="K297" s="12">
        <f t="shared" si="24"/>
        <v>-28.376532345720751</v>
      </c>
    </row>
    <row r="298" spans="1:11" ht="15.75" x14ac:dyDescent="0.25">
      <c r="A298" t="s">
        <v>791</v>
      </c>
      <c r="B298">
        <v>111.55419999999999</v>
      </c>
      <c r="C298" s="1">
        <v>44636</v>
      </c>
      <c r="D298" s="2">
        <v>20.239999999999998</v>
      </c>
      <c r="E298" s="1">
        <v>44636</v>
      </c>
      <c r="F298" s="4">
        <f t="shared" si="25"/>
        <v>20.239999999999998</v>
      </c>
      <c r="G298" s="4">
        <f t="shared" si="26"/>
        <v>22.59</v>
      </c>
      <c r="H298" s="1">
        <v>44636</v>
      </c>
      <c r="I298" s="12">
        <f t="shared" si="22"/>
        <v>-34.277587350664632</v>
      </c>
      <c r="J298" s="12">
        <f t="shared" si="23"/>
        <v>-26.772790404225422</v>
      </c>
      <c r="K298" s="12">
        <f t="shared" si="24"/>
        <v>-22.953612651896748</v>
      </c>
    </row>
    <row r="299" spans="1:11" ht="15.75" x14ac:dyDescent="0.25">
      <c r="A299" t="s">
        <v>792</v>
      </c>
      <c r="B299">
        <v>113.6708</v>
      </c>
      <c r="C299" s="1">
        <v>44637</v>
      </c>
      <c r="D299" s="2">
        <v>21.68</v>
      </c>
      <c r="E299" s="1">
        <v>44637</v>
      </c>
      <c r="F299" s="4">
        <f t="shared" si="25"/>
        <v>21.68</v>
      </c>
      <c r="G299" s="4">
        <f t="shared" si="26"/>
        <v>24.03</v>
      </c>
      <c r="H299" s="1">
        <v>44637</v>
      </c>
      <c r="I299" s="12">
        <f t="shared" si="22"/>
        <v>-33.030587608713326</v>
      </c>
      <c r="J299" s="12">
        <f t="shared" si="23"/>
        <v>-21.562949405316544</v>
      </c>
      <c r="K299" s="12">
        <f t="shared" si="24"/>
        <v>-18.042289155603306</v>
      </c>
    </row>
    <row r="300" spans="1:11" ht="15.75" x14ac:dyDescent="0.25">
      <c r="A300" t="s">
        <v>793</v>
      </c>
      <c r="B300">
        <v>115.6324</v>
      </c>
      <c r="C300" s="1">
        <v>44638</v>
      </c>
      <c r="D300" s="2">
        <v>21.66</v>
      </c>
      <c r="E300" s="1">
        <v>44638</v>
      </c>
      <c r="F300" s="4">
        <f t="shared" si="25"/>
        <v>21.66</v>
      </c>
      <c r="G300" s="4">
        <f t="shared" si="26"/>
        <v>24.01</v>
      </c>
      <c r="H300" s="1">
        <v>44638</v>
      </c>
      <c r="I300" s="12">
        <f t="shared" si="22"/>
        <v>-31.874906472073594</v>
      </c>
      <c r="J300" s="12">
        <f t="shared" si="23"/>
        <v>-21.635308308079171</v>
      </c>
      <c r="K300" s="12">
        <f t="shared" si="24"/>
        <v>-18.110501981940718</v>
      </c>
    </row>
    <row r="301" spans="1:11" ht="15.75" x14ac:dyDescent="0.25">
      <c r="A301" t="s">
        <v>794</v>
      </c>
      <c r="B301">
        <v>114.6454</v>
      </c>
      <c r="C301" s="1">
        <v>44641</v>
      </c>
      <c r="D301" s="2">
        <v>21.4</v>
      </c>
      <c r="E301" s="1">
        <v>44641</v>
      </c>
      <c r="F301" s="4">
        <f t="shared" si="25"/>
        <v>21.4</v>
      </c>
      <c r="G301" s="4">
        <f t="shared" si="26"/>
        <v>23.75</v>
      </c>
      <c r="H301" s="1">
        <v>44641</v>
      </c>
      <c r="I301" s="12">
        <f t="shared" si="22"/>
        <v>-32.456399784605928</v>
      </c>
      <c r="J301" s="12">
        <f t="shared" si="23"/>
        <v>-22.575974043993273</v>
      </c>
      <c r="K301" s="12">
        <f t="shared" si="24"/>
        <v>-18.997268724327032</v>
      </c>
    </row>
    <row r="302" spans="1:11" ht="15.75" x14ac:dyDescent="0.25">
      <c r="A302" t="s">
        <v>795</v>
      </c>
      <c r="B302">
        <v>115.70950000000001</v>
      </c>
      <c r="C302" s="1">
        <v>44642</v>
      </c>
      <c r="D302" s="2">
        <v>22.08</v>
      </c>
      <c r="E302" s="1">
        <v>44642</v>
      </c>
      <c r="F302" s="4">
        <f t="shared" si="25"/>
        <v>22.08</v>
      </c>
      <c r="G302" s="4">
        <f t="shared" si="26"/>
        <v>24.43</v>
      </c>
      <c r="H302" s="1">
        <v>44642</v>
      </c>
      <c r="I302" s="12">
        <f t="shared" si="22"/>
        <v>-31.829482830334744</v>
      </c>
      <c r="J302" s="12">
        <f t="shared" si="23"/>
        <v>-20.115771350064094</v>
      </c>
      <c r="K302" s="12">
        <f t="shared" si="24"/>
        <v>-16.678032628855131</v>
      </c>
    </row>
    <row r="303" spans="1:11" ht="15.75" x14ac:dyDescent="0.25">
      <c r="A303" t="s">
        <v>796</v>
      </c>
      <c r="B303">
        <v>115.52119999999999</v>
      </c>
      <c r="C303" s="1">
        <v>44643</v>
      </c>
      <c r="D303" s="2">
        <v>22.32</v>
      </c>
      <c r="E303" s="1">
        <v>44643</v>
      </c>
      <c r="F303" s="4">
        <f t="shared" si="25"/>
        <v>22.32</v>
      </c>
      <c r="G303" s="4">
        <f t="shared" si="26"/>
        <v>24.67</v>
      </c>
      <c r="H303" s="1">
        <v>44643</v>
      </c>
      <c r="I303" s="12">
        <f t="shared" si="22"/>
        <v>-31.940420206980992</v>
      </c>
      <c r="J303" s="12">
        <f t="shared" si="23"/>
        <v>-19.247464516912604</v>
      </c>
      <c r="K303" s="12">
        <f t="shared" si="24"/>
        <v>-15.859478712806219</v>
      </c>
    </row>
    <row r="304" spans="1:11" ht="15.75" x14ac:dyDescent="0.25">
      <c r="A304" t="s">
        <v>797</v>
      </c>
      <c r="B304">
        <v>116.2124</v>
      </c>
      <c r="C304" s="1">
        <v>44644</v>
      </c>
      <c r="D304" s="2">
        <v>22.139999</v>
      </c>
      <c r="E304" s="1">
        <v>44644</v>
      </c>
      <c r="F304" s="4">
        <f t="shared" si="25"/>
        <v>22.139999</v>
      </c>
      <c r="G304" s="4">
        <f t="shared" si="26"/>
        <v>24.489999000000001</v>
      </c>
      <c r="H304" s="1">
        <v>44644</v>
      </c>
      <c r="I304" s="12">
        <f t="shared" si="22"/>
        <v>-31.533198142520646</v>
      </c>
      <c r="J304" s="12">
        <f t="shared" si="23"/>
        <v>-19.89869825972136</v>
      </c>
      <c r="K304" s="12">
        <f t="shared" si="24"/>
        <v>-16.473397560484226</v>
      </c>
    </row>
    <row r="305" spans="1:11" ht="15.75" x14ac:dyDescent="0.25">
      <c r="A305" t="s">
        <v>798</v>
      </c>
      <c r="B305">
        <v>114.7577</v>
      </c>
      <c r="C305" s="1">
        <v>44645</v>
      </c>
      <c r="D305" s="2">
        <v>21.58</v>
      </c>
      <c r="E305" s="1">
        <v>44645</v>
      </c>
      <c r="F305" s="4">
        <f t="shared" si="25"/>
        <v>21.58</v>
      </c>
      <c r="G305" s="4">
        <f t="shared" si="26"/>
        <v>23.93</v>
      </c>
      <c r="H305" s="1">
        <v>44645</v>
      </c>
      <c r="I305" s="12">
        <f t="shared" si="22"/>
        <v>-32.390237982176963</v>
      </c>
      <c r="J305" s="12">
        <f t="shared" si="23"/>
        <v>-21.924743919129675</v>
      </c>
      <c r="K305" s="12">
        <f t="shared" si="24"/>
        <v>-18.383353287290362</v>
      </c>
    </row>
    <row r="306" spans="1:11" ht="15.75" x14ac:dyDescent="0.25">
      <c r="A306" t="s">
        <v>799</v>
      </c>
      <c r="B306">
        <v>115.09220000000001</v>
      </c>
      <c r="C306" s="1">
        <v>44648</v>
      </c>
      <c r="D306" s="2">
        <v>21.879999000000002</v>
      </c>
      <c r="E306" s="1">
        <v>44648</v>
      </c>
      <c r="F306" s="4">
        <f t="shared" si="25"/>
        <v>21.879999000000002</v>
      </c>
      <c r="G306" s="4">
        <f t="shared" si="26"/>
        <v>24.229999000000003</v>
      </c>
      <c r="H306" s="1">
        <v>44648</v>
      </c>
      <c r="I306" s="12">
        <f t="shared" si="22"/>
        <v>-32.193166540391694</v>
      </c>
      <c r="J306" s="12">
        <f t="shared" si="23"/>
        <v>-20.839363995635452</v>
      </c>
      <c r="K306" s="12">
        <f t="shared" si="24"/>
        <v>-17.36016430287053</v>
      </c>
    </row>
    <row r="307" spans="1:11" ht="15.75" x14ac:dyDescent="0.25">
      <c r="A307" t="s">
        <v>800</v>
      </c>
      <c r="B307">
        <v>115.783</v>
      </c>
      <c r="C307" s="1">
        <v>44649</v>
      </c>
      <c r="D307" s="2">
        <v>22.120000999999998</v>
      </c>
      <c r="E307" s="1">
        <v>44649</v>
      </c>
      <c r="F307" s="4">
        <f t="shared" si="25"/>
        <v>22.120000999999998</v>
      </c>
      <c r="G307" s="4">
        <f t="shared" si="26"/>
        <v>24.470001</v>
      </c>
      <c r="H307" s="1">
        <v>44649</v>
      </c>
      <c r="I307" s="12">
        <f t="shared" si="22"/>
        <v>-31.786180136848298</v>
      </c>
      <c r="J307" s="12">
        <f t="shared" si="23"/>
        <v>-19.971049926593707</v>
      </c>
      <c r="K307" s="12">
        <f t="shared" si="24"/>
        <v>-16.541603565538999</v>
      </c>
    </row>
    <row r="308" spans="1:11" ht="15.75" x14ac:dyDescent="0.25">
      <c r="A308" t="s">
        <v>801</v>
      </c>
      <c r="B308">
        <v>115.84520000000001</v>
      </c>
      <c r="C308" s="1">
        <v>44650</v>
      </c>
      <c r="D308" s="2">
        <v>22.4</v>
      </c>
      <c r="E308" s="1">
        <v>44650</v>
      </c>
      <c r="F308" s="4">
        <f t="shared" si="25"/>
        <v>22.4</v>
      </c>
      <c r="G308" s="4">
        <f t="shared" si="26"/>
        <v>24.75</v>
      </c>
      <c r="H308" s="1">
        <v>44650</v>
      </c>
      <c r="I308" s="12">
        <f t="shared" si="22"/>
        <v>-31.749534864265193</v>
      </c>
      <c r="J308" s="12">
        <f t="shared" si="23"/>
        <v>-18.958028905862122</v>
      </c>
      <c r="K308" s="12">
        <f t="shared" si="24"/>
        <v>-15.5866274074566</v>
      </c>
    </row>
    <row r="309" spans="1:11" ht="15.75" x14ac:dyDescent="0.25">
      <c r="A309" t="s">
        <v>802</v>
      </c>
      <c r="B309">
        <v>114.3874</v>
      </c>
      <c r="C309" s="1">
        <v>44651</v>
      </c>
      <c r="D309" s="2">
        <v>22.280000999999999</v>
      </c>
      <c r="E309" s="1">
        <v>44651</v>
      </c>
      <c r="F309" s="4">
        <f t="shared" si="25"/>
        <v>22.280000999999999</v>
      </c>
      <c r="G309" s="4">
        <f t="shared" si="26"/>
        <v>24.630001</v>
      </c>
      <c r="H309" s="1">
        <v>44651</v>
      </c>
      <c r="I309" s="12">
        <f t="shared" si="22"/>
        <v>-32.608401076027747</v>
      </c>
      <c r="J309" s="12">
        <f t="shared" si="23"/>
        <v>-19.392178704492725</v>
      </c>
      <c r="K309" s="12">
        <f t="shared" si="24"/>
        <v>-15.995900954839726</v>
      </c>
    </row>
    <row r="310" spans="1:11" ht="15.75" x14ac:dyDescent="0.25">
      <c r="A310" t="s">
        <v>803</v>
      </c>
      <c r="B310">
        <v>115.0967</v>
      </c>
      <c r="C310" s="1">
        <v>44652</v>
      </c>
      <c r="D310" s="2">
        <v>22.26</v>
      </c>
      <c r="E310" s="1">
        <v>44652</v>
      </c>
      <c r="F310" s="4">
        <f t="shared" si="25"/>
        <v>22.26</v>
      </c>
      <c r="G310" s="4">
        <f t="shared" si="26"/>
        <v>24.610000000000003</v>
      </c>
      <c r="H310" s="1">
        <v>44652</v>
      </c>
      <c r="I310" s="12">
        <f t="shared" si="22"/>
        <v>-32.190515355076201</v>
      </c>
      <c r="J310" s="12">
        <f t="shared" si="23"/>
        <v>-19.46454122520047</v>
      </c>
      <c r="K310" s="12">
        <f t="shared" si="24"/>
        <v>-16.06411719181845</v>
      </c>
    </row>
    <row r="311" spans="1:11" ht="15.75" x14ac:dyDescent="0.25">
      <c r="A311" t="s">
        <v>804</v>
      </c>
      <c r="B311">
        <v>116.8374</v>
      </c>
      <c r="C311" s="1">
        <v>44655</v>
      </c>
      <c r="D311" s="2">
        <v>22.700001</v>
      </c>
      <c r="E311" s="1">
        <v>44655</v>
      </c>
      <c r="F311" s="4">
        <f t="shared" si="25"/>
        <v>22.700001</v>
      </c>
      <c r="G311" s="4">
        <f t="shared" si="26"/>
        <v>25.050001000000002</v>
      </c>
      <c r="H311" s="1">
        <v>44655</v>
      </c>
      <c r="I311" s="12">
        <f t="shared" si="22"/>
        <v>-31.164977959812745</v>
      </c>
      <c r="J311" s="12">
        <f t="shared" si="23"/>
        <v>-17.872641746477626</v>
      </c>
      <c r="K311" s="12">
        <f t="shared" si="24"/>
        <v>-14.563431601754139</v>
      </c>
    </row>
    <row r="312" spans="1:11" ht="15.75" x14ac:dyDescent="0.25">
      <c r="A312" t="s">
        <v>805</v>
      </c>
      <c r="B312">
        <v>114.2878</v>
      </c>
      <c r="C312" s="1">
        <v>44657</v>
      </c>
      <c r="D312" s="2">
        <v>22.26</v>
      </c>
      <c r="E312" s="1">
        <v>44657</v>
      </c>
      <c r="F312" s="4">
        <f t="shared" si="25"/>
        <v>22.26</v>
      </c>
      <c r="G312" s="4">
        <f t="shared" si="26"/>
        <v>24.610000000000003</v>
      </c>
      <c r="H312" s="1">
        <v>44657</v>
      </c>
      <c r="I312" s="12">
        <f t="shared" si="22"/>
        <v>-32.667080644344068</v>
      </c>
      <c r="J312" s="12">
        <f t="shared" si="23"/>
        <v>-19.46454122520047</v>
      </c>
      <c r="K312" s="12">
        <f t="shared" si="24"/>
        <v>-16.06411719181845</v>
      </c>
    </row>
    <row r="313" spans="1:11" ht="15.75" x14ac:dyDescent="0.25">
      <c r="A313" t="s">
        <v>806</v>
      </c>
      <c r="B313">
        <v>113.5934</v>
      </c>
      <c r="C313" s="1">
        <v>44658</v>
      </c>
      <c r="D313" s="2">
        <v>22.02</v>
      </c>
      <c r="E313" s="1">
        <v>44658</v>
      </c>
      <c r="F313" s="4">
        <f t="shared" si="25"/>
        <v>22.02</v>
      </c>
      <c r="G313" s="4">
        <f t="shared" si="26"/>
        <v>24.37</v>
      </c>
      <c r="H313" s="1">
        <v>44658</v>
      </c>
      <c r="I313" s="12">
        <f t="shared" si="22"/>
        <v>-33.076187996139872</v>
      </c>
      <c r="J313" s="12">
        <f t="shared" si="23"/>
        <v>-20.33284805835196</v>
      </c>
      <c r="K313" s="12">
        <f t="shared" si="24"/>
        <v>-16.882671107867353</v>
      </c>
    </row>
    <row r="314" spans="1:11" ht="15.75" x14ac:dyDescent="0.25">
      <c r="A314" t="s">
        <v>807</v>
      </c>
      <c r="B314">
        <v>113.7444</v>
      </c>
      <c r="C314" s="1">
        <v>44659</v>
      </c>
      <c r="D314" s="2">
        <v>22.1</v>
      </c>
      <c r="E314" s="1">
        <v>44659</v>
      </c>
      <c r="F314" s="4">
        <f t="shared" si="25"/>
        <v>22.1</v>
      </c>
      <c r="G314" s="4">
        <f t="shared" si="26"/>
        <v>24.450000000000003</v>
      </c>
      <c r="H314" s="1">
        <v>44659</v>
      </c>
      <c r="I314" s="12">
        <f t="shared" si="22"/>
        <v>-32.987225999997641</v>
      </c>
      <c r="J314" s="12">
        <f t="shared" si="23"/>
        <v>-20.043412447301456</v>
      </c>
      <c r="K314" s="12">
        <f t="shared" si="24"/>
        <v>-16.609819802517713</v>
      </c>
    </row>
    <row r="315" spans="1:11" ht="15.75" x14ac:dyDescent="0.25">
      <c r="A315" t="s">
        <v>808</v>
      </c>
      <c r="B315">
        <v>111.65009999999999</v>
      </c>
      <c r="C315" s="1">
        <v>44662</v>
      </c>
      <c r="D315" s="2">
        <v>21.42</v>
      </c>
      <c r="E315" s="1">
        <v>44662</v>
      </c>
      <c r="F315" s="4">
        <f t="shared" si="25"/>
        <v>21.42</v>
      </c>
      <c r="G315" s="4">
        <f t="shared" si="26"/>
        <v>23.770000000000003</v>
      </c>
      <c r="H315" s="1">
        <v>44662</v>
      </c>
      <c r="I315" s="12">
        <f t="shared" si="22"/>
        <v>-34.221087645829925</v>
      </c>
      <c r="J315" s="12">
        <f t="shared" si="23"/>
        <v>-22.503615141230636</v>
      </c>
      <c r="K315" s="12">
        <f t="shared" si="24"/>
        <v>-18.92905589798961</v>
      </c>
    </row>
    <row r="316" spans="1:11" ht="15.75" x14ac:dyDescent="0.25">
      <c r="A316" t="s">
        <v>809</v>
      </c>
      <c r="B316">
        <v>111.5992</v>
      </c>
      <c r="C316" s="1">
        <v>44663</v>
      </c>
      <c r="D316" s="2">
        <v>21.52</v>
      </c>
      <c r="E316" s="1">
        <v>44663</v>
      </c>
      <c r="F316" s="4">
        <f t="shared" si="25"/>
        <v>21.52</v>
      </c>
      <c r="G316" s="4">
        <f t="shared" si="26"/>
        <v>23.87</v>
      </c>
      <c r="H316" s="1">
        <v>44663</v>
      </c>
      <c r="I316" s="12">
        <f t="shared" si="22"/>
        <v>-34.251075497509653</v>
      </c>
      <c r="J316" s="12">
        <f t="shared" si="23"/>
        <v>-22.14182062741753</v>
      </c>
      <c r="K316" s="12">
        <f t="shared" si="24"/>
        <v>-18.587991766302579</v>
      </c>
    </row>
    <row r="317" spans="1:11" ht="15.75" x14ac:dyDescent="0.25">
      <c r="A317" t="s">
        <v>810</v>
      </c>
      <c r="B317">
        <v>112.52500000000001</v>
      </c>
      <c r="C317" s="1">
        <v>44664</v>
      </c>
      <c r="D317" s="2">
        <v>21.58</v>
      </c>
      <c r="E317" s="1">
        <v>44664</v>
      </c>
      <c r="F317" s="4">
        <f t="shared" si="25"/>
        <v>21.58</v>
      </c>
      <c r="G317" s="4">
        <f t="shared" si="26"/>
        <v>23.93</v>
      </c>
      <c r="H317" s="1">
        <v>44664</v>
      </c>
      <c r="I317" s="12">
        <f t="shared" si="22"/>
        <v>-33.705638305268081</v>
      </c>
      <c r="J317" s="12">
        <f t="shared" si="23"/>
        <v>-21.924743919129675</v>
      </c>
      <c r="K317" s="12">
        <f t="shared" si="24"/>
        <v>-18.383353287290362</v>
      </c>
    </row>
    <row r="318" spans="1:11" ht="15.75" x14ac:dyDescent="0.25">
      <c r="A318" t="s">
        <v>811</v>
      </c>
      <c r="B318">
        <v>112.268</v>
      </c>
      <c r="C318" s="1">
        <v>44665</v>
      </c>
      <c r="D318" s="2">
        <v>21.719999000000001</v>
      </c>
      <c r="E318" s="1">
        <v>44665</v>
      </c>
      <c r="F318" s="4">
        <f t="shared" si="25"/>
        <v>21.719999000000001</v>
      </c>
      <c r="G318" s="4">
        <f t="shared" si="26"/>
        <v>24.069999000000003</v>
      </c>
      <c r="H318" s="1">
        <v>44665</v>
      </c>
      <c r="I318" s="12">
        <f t="shared" si="22"/>
        <v>-33.857050444397572</v>
      </c>
      <c r="J318" s="12">
        <f t="shared" si="23"/>
        <v>-21.418235217736438</v>
      </c>
      <c r="K318" s="12">
        <f t="shared" si="24"/>
        <v>-17.905866913569803</v>
      </c>
    </row>
    <row r="319" spans="1:11" ht="15.75" x14ac:dyDescent="0.25">
      <c r="A319" t="s">
        <v>812</v>
      </c>
      <c r="B319">
        <v>112.1921</v>
      </c>
      <c r="C319" s="1">
        <v>44670</v>
      </c>
      <c r="D319" s="2">
        <v>21.219999000000001</v>
      </c>
      <c r="E319" s="1">
        <v>44670</v>
      </c>
      <c r="F319" s="4">
        <f t="shared" si="25"/>
        <v>21.219999000000001</v>
      </c>
      <c r="G319" s="4">
        <f t="shared" si="26"/>
        <v>23.569999000000003</v>
      </c>
      <c r="H319" s="1">
        <v>44670</v>
      </c>
      <c r="I319" s="12">
        <f t="shared" si="22"/>
        <v>-33.90176710338563</v>
      </c>
      <c r="J319" s="12">
        <f t="shared" si="23"/>
        <v>-23.227207786802005</v>
      </c>
      <c r="K319" s="12">
        <f t="shared" si="24"/>
        <v>-19.611187572005019</v>
      </c>
    </row>
    <row r="320" spans="1:11" ht="15.75" x14ac:dyDescent="0.25">
      <c r="A320" t="s">
        <v>813</v>
      </c>
      <c r="B320">
        <v>110.1357</v>
      </c>
      <c r="C320" s="1">
        <v>44671</v>
      </c>
      <c r="D320" s="2">
        <v>21.120000999999998</v>
      </c>
      <c r="E320" s="1">
        <v>44671</v>
      </c>
      <c r="F320" s="4">
        <f t="shared" si="25"/>
        <v>21.120000999999998</v>
      </c>
      <c r="G320" s="4">
        <f t="shared" si="26"/>
        <v>23.470001</v>
      </c>
      <c r="H320" s="1">
        <v>44671</v>
      </c>
      <c r="I320" s="12">
        <f t="shared" si="22"/>
        <v>-35.113299877338491</v>
      </c>
      <c r="J320" s="12">
        <f t="shared" si="23"/>
        <v>-23.588995064724859</v>
      </c>
      <c r="K320" s="12">
        <f t="shared" si="24"/>
        <v>-19.952244882409442</v>
      </c>
    </row>
    <row r="321" spans="1:11" ht="15.75" x14ac:dyDescent="0.25">
      <c r="A321" t="s">
        <v>814</v>
      </c>
      <c r="B321">
        <v>109.1207</v>
      </c>
      <c r="C321" s="1">
        <v>44672</v>
      </c>
      <c r="D321" s="2">
        <v>20.879999000000002</v>
      </c>
      <c r="E321" s="1">
        <v>44672</v>
      </c>
      <c r="F321" s="4">
        <f t="shared" si="25"/>
        <v>20.879999000000002</v>
      </c>
      <c r="G321" s="4">
        <f t="shared" si="26"/>
        <v>23.229999000000003</v>
      </c>
      <c r="H321" s="1">
        <v>44672</v>
      </c>
      <c r="I321" s="12">
        <f t="shared" si="22"/>
        <v>-35.711289454056136</v>
      </c>
      <c r="J321" s="12">
        <f t="shared" si="23"/>
        <v>-24.457309133766604</v>
      </c>
      <c r="K321" s="12">
        <f t="shared" si="24"/>
        <v>-20.770805619740973</v>
      </c>
    </row>
    <row r="322" spans="1:11" ht="15.75" x14ac:dyDescent="0.25">
      <c r="A322" t="s">
        <v>815</v>
      </c>
      <c r="B322">
        <v>108.59529999999999</v>
      </c>
      <c r="C322" s="1">
        <v>44673</v>
      </c>
      <c r="D322" s="2">
        <v>20.84</v>
      </c>
      <c r="E322" s="1">
        <v>44673</v>
      </c>
      <c r="F322" s="4">
        <f t="shared" si="25"/>
        <v>20.84</v>
      </c>
      <c r="G322" s="4">
        <f t="shared" si="26"/>
        <v>23.19</v>
      </c>
      <c r="H322" s="1">
        <v>44673</v>
      </c>
      <c r="I322" s="12">
        <f t="shared" si="22"/>
        <v>-36.020830068447715</v>
      </c>
      <c r="J322" s="12">
        <f t="shared" si="23"/>
        <v>-24.602023321346721</v>
      </c>
      <c r="K322" s="12">
        <f t="shared" si="24"/>
        <v>-20.90722786177448</v>
      </c>
    </row>
    <row r="323" spans="1:11" ht="15.75" x14ac:dyDescent="0.25">
      <c r="A323" t="s">
        <v>816</v>
      </c>
      <c r="B323">
        <v>106.3783</v>
      </c>
      <c r="C323" s="1">
        <v>44676</v>
      </c>
      <c r="D323" s="2">
        <v>20.16</v>
      </c>
      <c r="E323" s="1">
        <v>44676</v>
      </c>
      <c r="F323" s="4">
        <f t="shared" si="25"/>
        <v>20.16</v>
      </c>
      <c r="G323" s="4">
        <f t="shared" si="26"/>
        <v>22.51</v>
      </c>
      <c r="H323" s="1">
        <v>44676</v>
      </c>
      <c r="I323" s="12">
        <f t="shared" si="22"/>
        <v>-37.326980700549207</v>
      </c>
      <c r="J323" s="12">
        <f t="shared" si="23"/>
        <v>-27.062226015275904</v>
      </c>
      <c r="K323" s="12">
        <f t="shared" si="24"/>
        <v>-23.226463957246381</v>
      </c>
    </row>
    <row r="324" spans="1:11" ht="15.75" x14ac:dyDescent="0.25">
      <c r="A324" t="s">
        <v>817</v>
      </c>
      <c r="B324">
        <v>104.52800000000001</v>
      </c>
      <c r="C324" s="1">
        <v>44677</v>
      </c>
      <c r="D324" s="2">
        <v>20.139999</v>
      </c>
      <c r="E324" s="1">
        <v>44677</v>
      </c>
      <c r="F324" s="4">
        <f t="shared" si="25"/>
        <v>20.139999</v>
      </c>
      <c r="G324" s="4">
        <f t="shared" si="26"/>
        <v>22.489999000000001</v>
      </c>
      <c r="H324" s="1">
        <v>44677</v>
      </c>
      <c r="I324" s="12">
        <f t="shared" ref="I324:I387" si="27">(B324/$B$2-1)*100</f>
        <v>-38.417089187052312</v>
      </c>
      <c r="J324" s="12">
        <f t="shared" ref="J324:J387" si="28">(D324/$D$2-1)*100</f>
        <v>-27.13458853598366</v>
      </c>
      <c r="K324" s="12">
        <f t="shared" ref="K324:K387" si="29">(G324/$G$2-1)*100</f>
        <v>-23.294680194225105</v>
      </c>
    </row>
    <row r="325" spans="1:11" ht="15.75" x14ac:dyDescent="0.25">
      <c r="A325" t="s">
        <v>818</v>
      </c>
      <c r="B325">
        <v>105.4044</v>
      </c>
      <c r="C325" s="1">
        <v>44678</v>
      </c>
      <c r="D325" s="2">
        <v>20.139999</v>
      </c>
      <c r="E325" s="1">
        <v>44678</v>
      </c>
      <c r="F325" s="4">
        <f t="shared" si="25"/>
        <v>20.139999</v>
      </c>
      <c r="G325" s="4">
        <f t="shared" si="26"/>
        <v>22.489999000000001</v>
      </c>
      <c r="H325" s="1">
        <v>44678</v>
      </c>
      <c r="I325" s="12">
        <f t="shared" si="27"/>
        <v>-37.90075611805198</v>
      </c>
      <c r="J325" s="12">
        <f t="shared" si="28"/>
        <v>-27.13458853598366</v>
      </c>
      <c r="K325" s="12">
        <f t="shared" si="29"/>
        <v>-23.294680194225105</v>
      </c>
    </row>
    <row r="326" spans="1:11" ht="15.75" x14ac:dyDescent="0.25">
      <c r="A326" t="s">
        <v>819</v>
      </c>
      <c r="B326">
        <v>105.92310000000001</v>
      </c>
      <c r="C326" s="1">
        <v>44679</v>
      </c>
      <c r="D326" s="2">
        <v>20.379999000000002</v>
      </c>
      <c r="E326" s="1">
        <v>44679</v>
      </c>
      <c r="F326" s="4">
        <f t="shared" si="25"/>
        <v>20.379999000000002</v>
      </c>
      <c r="G326" s="4">
        <f t="shared" si="26"/>
        <v>22.729999000000003</v>
      </c>
      <c r="H326" s="1">
        <v>44679</v>
      </c>
      <c r="I326" s="12">
        <f t="shared" si="27"/>
        <v>-37.595162824019027</v>
      </c>
      <c r="J326" s="12">
        <f t="shared" si="28"/>
        <v>-26.266281702832185</v>
      </c>
      <c r="K326" s="12">
        <f t="shared" si="29"/>
        <v>-22.476126278176189</v>
      </c>
    </row>
    <row r="327" spans="1:11" ht="15.75" x14ac:dyDescent="0.25">
      <c r="A327" t="s">
        <v>820</v>
      </c>
      <c r="B327">
        <v>105.8918</v>
      </c>
      <c r="C327" s="1">
        <v>44680</v>
      </c>
      <c r="D327" s="2">
        <v>21.219999000000001</v>
      </c>
      <c r="E327" s="1">
        <v>44680</v>
      </c>
      <c r="F327" s="4">
        <f t="shared" si="25"/>
        <v>21.219999000000001</v>
      </c>
      <c r="G327" s="4">
        <f t="shared" si="26"/>
        <v>23.569999000000003</v>
      </c>
      <c r="H327" s="1">
        <v>44680</v>
      </c>
      <c r="I327" s="12">
        <f t="shared" si="27"/>
        <v>-37.613603290769035</v>
      </c>
      <c r="J327" s="12">
        <f t="shared" si="28"/>
        <v>-23.227207786802005</v>
      </c>
      <c r="K327" s="12">
        <f t="shared" si="29"/>
        <v>-19.611187572005019</v>
      </c>
    </row>
    <row r="328" spans="1:11" ht="15.75" x14ac:dyDescent="0.25">
      <c r="A328" t="s">
        <v>821</v>
      </c>
      <c r="B328">
        <v>106.28400000000001</v>
      </c>
      <c r="C328" s="1">
        <v>44684</v>
      </c>
      <c r="D328" s="2">
        <v>21.219999000000001</v>
      </c>
      <c r="E328" s="1">
        <v>44684</v>
      </c>
      <c r="F328" s="4">
        <f t="shared" si="25"/>
        <v>21.219999000000001</v>
      </c>
      <c r="G328" s="4">
        <f t="shared" si="26"/>
        <v>23.569999000000003</v>
      </c>
      <c r="H328" s="1">
        <v>44684</v>
      </c>
      <c r="I328" s="12">
        <f t="shared" si="27"/>
        <v>-37.382537761716172</v>
      </c>
      <c r="J328" s="12">
        <f t="shared" si="28"/>
        <v>-23.227207786802005</v>
      </c>
      <c r="K328" s="12">
        <f t="shared" si="29"/>
        <v>-19.611187572005019</v>
      </c>
    </row>
    <row r="329" spans="1:11" ht="15.75" x14ac:dyDescent="0.25">
      <c r="A329" t="s">
        <v>822</v>
      </c>
      <c r="B329">
        <v>107.1788</v>
      </c>
      <c r="C329" s="1">
        <v>44685</v>
      </c>
      <c r="D329" s="2">
        <v>20.98</v>
      </c>
      <c r="E329" s="1">
        <v>44685</v>
      </c>
      <c r="F329" s="4">
        <f t="shared" si="25"/>
        <v>20.98</v>
      </c>
      <c r="G329" s="4">
        <f t="shared" si="26"/>
        <v>23.330000000000002</v>
      </c>
      <c r="H329" s="1">
        <v>44685</v>
      </c>
      <c r="I329" s="12">
        <f t="shared" si="27"/>
        <v>-36.855364290536919</v>
      </c>
      <c r="J329" s="12">
        <f t="shared" si="28"/>
        <v>-24.095511002008351</v>
      </c>
      <c r="K329" s="12">
        <f t="shared" si="29"/>
        <v>-20.429738077412619</v>
      </c>
    </row>
    <row r="330" spans="1:11" ht="15.75" x14ac:dyDescent="0.25">
      <c r="A330" t="s">
        <v>823</v>
      </c>
      <c r="B330">
        <v>105.5553</v>
      </c>
      <c r="C330" s="1">
        <v>44686</v>
      </c>
      <c r="D330" s="2">
        <v>20.879999000000002</v>
      </c>
      <c r="E330" s="1">
        <v>44686</v>
      </c>
      <c r="F330" s="4">
        <f t="shared" si="25"/>
        <v>20.879999000000002</v>
      </c>
      <c r="G330" s="4">
        <f t="shared" si="26"/>
        <v>23.229999000000003</v>
      </c>
      <c r="H330" s="1">
        <v>44686</v>
      </c>
      <c r="I330" s="12">
        <f t="shared" si="27"/>
        <v>-37.811853037138974</v>
      </c>
      <c r="J330" s="12">
        <f t="shared" si="28"/>
        <v>-24.457309133766604</v>
      </c>
      <c r="K330" s="12">
        <f t="shared" si="29"/>
        <v>-20.770805619740973</v>
      </c>
    </row>
    <row r="331" spans="1:11" ht="15.75" x14ac:dyDescent="0.25">
      <c r="A331" t="s">
        <v>824</v>
      </c>
      <c r="B331">
        <v>104.2012</v>
      </c>
      <c r="C331" s="1">
        <v>44687</v>
      </c>
      <c r="D331" s="2">
        <v>20.139999</v>
      </c>
      <c r="E331" s="1">
        <v>44687</v>
      </c>
      <c r="F331" s="4">
        <f t="shared" si="25"/>
        <v>20.139999</v>
      </c>
      <c r="G331" s="4">
        <f t="shared" si="26"/>
        <v>22.489999000000001</v>
      </c>
      <c r="H331" s="1">
        <v>44687</v>
      </c>
      <c r="I331" s="12">
        <f t="shared" si="27"/>
        <v>-38.609624156186626</v>
      </c>
      <c r="J331" s="12">
        <f t="shared" si="28"/>
        <v>-27.13458853598366</v>
      </c>
      <c r="K331" s="12">
        <f t="shared" si="29"/>
        <v>-23.294680194225105</v>
      </c>
    </row>
    <row r="332" spans="1:11" ht="15.75" x14ac:dyDescent="0.25">
      <c r="A332" t="s">
        <v>825</v>
      </c>
      <c r="B332">
        <v>102.6768</v>
      </c>
      <c r="C332" s="1">
        <v>44691</v>
      </c>
      <c r="D332" s="2">
        <v>19.719999000000001</v>
      </c>
      <c r="E332" s="1">
        <v>44691</v>
      </c>
      <c r="F332" s="4">
        <f t="shared" si="25"/>
        <v>19.719999000000001</v>
      </c>
      <c r="G332" s="4">
        <f t="shared" si="26"/>
        <v>22.069999000000003</v>
      </c>
      <c r="H332" s="1">
        <v>44691</v>
      </c>
      <c r="I332" s="12">
        <f t="shared" si="27"/>
        <v>-39.507727910618527</v>
      </c>
      <c r="J332" s="12">
        <f t="shared" si="28"/>
        <v>-28.654125493998748</v>
      </c>
      <c r="K332" s="12">
        <f t="shared" si="29"/>
        <v>-24.727149547310677</v>
      </c>
    </row>
    <row r="333" spans="1:11" ht="15.75" x14ac:dyDescent="0.25">
      <c r="A333" t="s">
        <v>826</v>
      </c>
      <c r="B333">
        <v>102.27379999999999</v>
      </c>
      <c r="C333" s="1">
        <v>44692</v>
      </c>
      <c r="D333" s="2">
        <v>19.959999</v>
      </c>
      <c r="E333" s="1">
        <v>44692</v>
      </c>
      <c r="F333" s="4">
        <f t="shared" si="25"/>
        <v>19.959999</v>
      </c>
      <c r="G333" s="4">
        <f t="shared" si="26"/>
        <v>22.309999000000001</v>
      </c>
      <c r="H333" s="1">
        <v>44692</v>
      </c>
      <c r="I333" s="12">
        <f t="shared" si="27"/>
        <v>-39.745156284428582</v>
      </c>
      <c r="J333" s="12">
        <f t="shared" si="28"/>
        <v>-27.785818660847273</v>
      </c>
      <c r="K333" s="12">
        <f t="shared" si="29"/>
        <v>-23.908595631261786</v>
      </c>
    </row>
    <row r="334" spans="1:11" ht="15.75" x14ac:dyDescent="0.25">
      <c r="A334" t="s">
        <v>827</v>
      </c>
      <c r="B334">
        <v>101.54089999999999</v>
      </c>
      <c r="C334" s="1">
        <v>44693</v>
      </c>
      <c r="D334" s="2">
        <v>19.469999000000001</v>
      </c>
      <c r="E334" s="1">
        <v>44693</v>
      </c>
      <c r="F334" s="4">
        <f t="shared" si="25"/>
        <v>19.469999000000001</v>
      </c>
      <c r="G334" s="4">
        <f t="shared" si="26"/>
        <v>21.819999000000003</v>
      </c>
      <c r="H334" s="1">
        <v>44693</v>
      </c>
      <c r="I334" s="12">
        <f t="shared" si="27"/>
        <v>-40.176945999479194</v>
      </c>
      <c r="J334" s="12">
        <f t="shared" si="28"/>
        <v>-29.558611778531528</v>
      </c>
      <c r="K334" s="12">
        <f t="shared" si="29"/>
        <v>-25.579809876528291</v>
      </c>
    </row>
    <row r="335" spans="1:11" ht="15.75" x14ac:dyDescent="0.25">
      <c r="A335" t="s">
        <v>828</v>
      </c>
      <c r="B335">
        <v>102.45059999999999</v>
      </c>
      <c r="C335" s="1">
        <v>44694</v>
      </c>
      <c r="D335" s="2">
        <v>20</v>
      </c>
      <c r="E335" s="1">
        <v>44694</v>
      </c>
      <c r="F335" s="4">
        <f t="shared" si="25"/>
        <v>20</v>
      </c>
      <c r="G335" s="4">
        <f t="shared" si="26"/>
        <v>22.35</v>
      </c>
      <c r="H335" s="1">
        <v>44694</v>
      </c>
      <c r="I335" s="12">
        <f t="shared" si="27"/>
        <v>-39.640994159144171</v>
      </c>
      <c r="J335" s="12">
        <f t="shared" si="28"/>
        <v>-27.64109723737689</v>
      </c>
      <c r="K335" s="12">
        <f t="shared" si="29"/>
        <v>-23.772166567945654</v>
      </c>
    </row>
    <row r="336" spans="1:11" ht="15.75" x14ac:dyDescent="0.25">
      <c r="A336" t="s">
        <v>829</v>
      </c>
      <c r="B336">
        <v>102.0204</v>
      </c>
      <c r="C336" s="1">
        <v>44697</v>
      </c>
      <c r="D336" s="2">
        <v>20.059999000000001</v>
      </c>
      <c r="E336" s="1">
        <v>44697</v>
      </c>
      <c r="F336" s="4">
        <f t="shared" si="25"/>
        <v>20.059999000000001</v>
      </c>
      <c r="G336" s="4">
        <f t="shared" si="26"/>
        <v>22.409999000000003</v>
      </c>
      <c r="H336" s="1">
        <v>44697</v>
      </c>
      <c r="I336" s="12">
        <f t="shared" si="27"/>
        <v>-39.894447475305682</v>
      </c>
      <c r="J336" s="12">
        <f t="shared" si="28"/>
        <v>-27.424024147034153</v>
      </c>
      <c r="K336" s="12">
        <f t="shared" si="29"/>
        <v>-23.567531499574734</v>
      </c>
    </row>
    <row r="337" spans="1:11" ht="15.75" x14ac:dyDescent="0.25">
      <c r="A337" t="s">
        <v>830</v>
      </c>
      <c r="B337">
        <v>102.7383</v>
      </c>
      <c r="C337" s="1">
        <v>44698</v>
      </c>
      <c r="D337" s="2">
        <v>20.719999000000001</v>
      </c>
      <c r="E337" s="1">
        <v>44698</v>
      </c>
      <c r="F337" s="4">
        <f t="shared" si="25"/>
        <v>20.719999000000001</v>
      </c>
      <c r="G337" s="4">
        <f t="shared" si="26"/>
        <v>23.069999000000003</v>
      </c>
      <c r="H337" s="1">
        <v>44698</v>
      </c>
      <c r="I337" s="12">
        <f t="shared" si="27"/>
        <v>-39.471495044640072</v>
      </c>
      <c r="J337" s="12">
        <f t="shared" si="28"/>
        <v>-25.036180355867586</v>
      </c>
      <c r="K337" s="12">
        <f t="shared" si="29"/>
        <v>-21.316508230440245</v>
      </c>
    </row>
    <row r="338" spans="1:11" ht="15.75" x14ac:dyDescent="0.25">
      <c r="A338" t="s">
        <v>831</v>
      </c>
      <c r="B338">
        <v>102.3556</v>
      </c>
      <c r="C338" s="1">
        <v>44699</v>
      </c>
      <c r="D338" s="2">
        <v>20.74</v>
      </c>
      <c r="E338" s="1">
        <v>44699</v>
      </c>
      <c r="F338" s="4">
        <f t="shared" si="25"/>
        <v>20.74</v>
      </c>
      <c r="G338" s="4">
        <f t="shared" si="26"/>
        <v>23.09</v>
      </c>
      <c r="H338" s="1">
        <v>44699</v>
      </c>
      <c r="I338" s="12">
        <f t="shared" si="27"/>
        <v>-39.696963626915782</v>
      </c>
      <c r="J338" s="12">
        <f t="shared" si="28"/>
        <v>-24.963817835159841</v>
      </c>
      <c r="K338" s="12">
        <f t="shared" si="29"/>
        <v>-21.248291993461521</v>
      </c>
    </row>
    <row r="339" spans="1:11" ht="15.75" x14ac:dyDescent="0.25">
      <c r="A339" t="s">
        <v>832</v>
      </c>
      <c r="B339">
        <v>102.4465</v>
      </c>
      <c r="C339" s="1">
        <v>44700</v>
      </c>
      <c r="D339" s="2">
        <v>20.280000999999999</v>
      </c>
      <c r="E339" s="1">
        <v>44700</v>
      </c>
      <c r="F339" s="4">
        <f t="shared" si="25"/>
        <v>20.280000999999999</v>
      </c>
      <c r="G339" s="4">
        <f t="shared" si="26"/>
        <v>22.630001</v>
      </c>
      <c r="H339" s="1">
        <v>44700</v>
      </c>
      <c r="I339" s="12">
        <f t="shared" si="27"/>
        <v>-39.643409683542743</v>
      </c>
      <c r="J339" s="12">
        <f t="shared" si="28"/>
        <v>-26.628068980755039</v>
      </c>
      <c r="K339" s="12">
        <f t="shared" si="29"/>
        <v>-22.817183588580615</v>
      </c>
    </row>
    <row r="340" spans="1:11" ht="15.75" x14ac:dyDescent="0.25">
      <c r="A340" t="s">
        <v>833</v>
      </c>
      <c r="B340">
        <v>102.9461</v>
      </c>
      <c r="C340" s="1">
        <v>44701</v>
      </c>
      <c r="D340" s="2">
        <v>20.860001</v>
      </c>
      <c r="E340" s="1">
        <v>44701</v>
      </c>
      <c r="F340" s="4">
        <f t="shared" si="25"/>
        <v>20.860001</v>
      </c>
      <c r="G340" s="4">
        <f t="shared" si="26"/>
        <v>23.210001000000002</v>
      </c>
      <c r="H340" s="1">
        <v>44701</v>
      </c>
      <c r="I340" s="12">
        <f t="shared" si="27"/>
        <v>-39.349069198293343</v>
      </c>
      <c r="J340" s="12">
        <f t="shared" si="28"/>
        <v>-24.529660800638954</v>
      </c>
      <c r="K340" s="12">
        <f t="shared" si="29"/>
        <v>-20.839011624795745</v>
      </c>
    </row>
    <row r="341" spans="1:11" ht="15.75" x14ac:dyDescent="0.25">
      <c r="A341" t="s">
        <v>834</v>
      </c>
      <c r="B341">
        <v>103.2187</v>
      </c>
      <c r="C341" s="1">
        <v>44704</v>
      </c>
      <c r="D341" s="2">
        <v>20.620000999999998</v>
      </c>
      <c r="E341" s="1">
        <v>44704</v>
      </c>
      <c r="F341" s="4">
        <f t="shared" ref="F341:F404" si="30">D341</f>
        <v>20.620000999999998</v>
      </c>
      <c r="G341" s="4">
        <f t="shared" si="26"/>
        <v>22.970001</v>
      </c>
      <c r="H341" s="1">
        <v>44704</v>
      </c>
      <c r="I341" s="12">
        <f t="shared" si="27"/>
        <v>-39.188466283403464</v>
      </c>
      <c r="J341" s="12">
        <f t="shared" si="28"/>
        <v>-25.39796763379044</v>
      </c>
      <c r="K341" s="12">
        <f t="shared" si="29"/>
        <v>-21.657565540844658</v>
      </c>
    </row>
    <row r="342" spans="1:11" ht="15.75" x14ac:dyDescent="0.25">
      <c r="A342" t="s">
        <v>835</v>
      </c>
      <c r="B342">
        <v>102.2869</v>
      </c>
      <c r="C342" s="1">
        <v>44705</v>
      </c>
      <c r="D342" s="2">
        <v>20.32</v>
      </c>
      <c r="E342" s="1">
        <v>44705</v>
      </c>
      <c r="F342" s="4">
        <f t="shared" si="30"/>
        <v>20.32</v>
      </c>
      <c r="G342" s="4">
        <f t="shared" si="26"/>
        <v>22.67</v>
      </c>
      <c r="H342" s="1">
        <v>44705</v>
      </c>
      <c r="I342" s="12">
        <f t="shared" si="27"/>
        <v>-39.737438389399024</v>
      </c>
      <c r="J342" s="12">
        <f t="shared" si="28"/>
        <v>-26.483354793174918</v>
      </c>
      <c r="K342" s="12">
        <f t="shared" si="29"/>
        <v>-22.680761346547108</v>
      </c>
    </row>
    <row r="343" spans="1:11" ht="15.75" x14ac:dyDescent="0.25">
      <c r="A343" t="s">
        <v>836</v>
      </c>
      <c r="B343">
        <v>102.9725</v>
      </c>
      <c r="C343" s="1">
        <v>44706</v>
      </c>
      <c r="D343" s="2">
        <v>20.379999000000002</v>
      </c>
      <c r="E343" s="1">
        <v>44706</v>
      </c>
      <c r="F343" s="4">
        <f t="shared" si="30"/>
        <v>20.379999000000002</v>
      </c>
      <c r="G343" s="4">
        <f t="shared" si="26"/>
        <v>22.729999000000003</v>
      </c>
      <c r="H343" s="1">
        <v>44706</v>
      </c>
      <c r="I343" s="12">
        <f t="shared" si="27"/>
        <v>-39.333515577775771</v>
      </c>
      <c r="J343" s="12">
        <f t="shared" si="28"/>
        <v>-26.266281702832185</v>
      </c>
      <c r="K343" s="12">
        <f t="shared" si="29"/>
        <v>-22.476126278176189</v>
      </c>
    </row>
    <row r="344" spans="1:11" ht="15.75" x14ac:dyDescent="0.25">
      <c r="A344" t="s">
        <v>837</v>
      </c>
      <c r="B344">
        <v>103.91119999999999</v>
      </c>
      <c r="C344" s="1">
        <v>44707</v>
      </c>
      <c r="D344" s="2">
        <v>20.299999</v>
      </c>
      <c r="E344" s="1">
        <v>44707</v>
      </c>
      <c r="F344" s="4">
        <f t="shared" si="30"/>
        <v>20.299999</v>
      </c>
      <c r="G344" s="4">
        <f t="shared" si="26"/>
        <v>22.649999000000001</v>
      </c>
      <c r="H344" s="1">
        <v>44707</v>
      </c>
      <c r="I344" s="12">
        <f t="shared" si="27"/>
        <v>-38.780478320963105</v>
      </c>
      <c r="J344" s="12">
        <f t="shared" si="28"/>
        <v>-26.555717313882678</v>
      </c>
      <c r="K344" s="12">
        <f t="shared" si="29"/>
        <v>-22.748977583525832</v>
      </c>
    </row>
    <row r="345" spans="1:11" ht="15.75" x14ac:dyDescent="0.25">
      <c r="A345" t="s">
        <v>838</v>
      </c>
      <c r="B345">
        <v>106.1357</v>
      </c>
      <c r="C345" s="1">
        <v>44708</v>
      </c>
      <c r="D345" s="2">
        <v>20.92</v>
      </c>
      <c r="E345" s="1">
        <v>44708</v>
      </c>
      <c r="F345" s="4">
        <f t="shared" si="30"/>
        <v>20.92</v>
      </c>
      <c r="G345" s="4">
        <f t="shared" si="26"/>
        <v>23.270000000000003</v>
      </c>
      <c r="H345" s="1">
        <v>44708</v>
      </c>
      <c r="I345" s="12">
        <f t="shared" si="27"/>
        <v>-37.469909046669116</v>
      </c>
      <c r="J345" s="12">
        <f t="shared" si="28"/>
        <v>-24.312587710296217</v>
      </c>
      <c r="K345" s="12">
        <f t="shared" si="29"/>
        <v>-20.63437655642484</v>
      </c>
    </row>
    <row r="346" spans="1:11" ht="15.75" x14ac:dyDescent="0.25">
      <c r="A346" t="s">
        <v>839</v>
      </c>
      <c r="B346">
        <v>107.5033</v>
      </c>
      <c r="C346" s="1">
        <v>44711</v>
      </c>
      <c r="D346" s="2">
        <v>21.32</v>
      </c>
      <c r="E346" s="1">
        <v>44711</v>
      </c>
      <c r="F346" s="4">
        <f t="shared" si="30"/>
        <v>21.32</v>
      </c>
      <c r="G346" s="4">
        <f t="shared" si="26"/>
        <v>23.67</v>
      </c>
      <c r="H346" s="1">
        <v>44711</v>
      </c>
      <c r="I346" s="12">
        <f t="shared" si="27"/>
        <v>-36.66418437167497</v>
      </c>
      <c r="J346" s="12">
        <f t="shared" si="28"/>
        <v>-22.865409655043766</v>
      </c>
      <c r="K346" s="12">
        <f t="shared" si="29"/>
        <v>-19.270120029676661</v>
      </c>
    </row>
    <row r="347" spans="1:11" ht="15.75" x14ac:dyDescent="0.25">
      <c r="A347" t="s">
        <v>840</v>
      </c>
      <c r="B347">
        <v>109.33839999999999</v>
      </c>
      <c r="C347" s="1">
        <v>44712</v>
      </c>
      <c r="D347" s="2">
        <v>21.620000999999998</v>
      </c>
      <c r="E347" s="1">
        <v>44712</v>
      </c>
      <c r="F347" s="4">
        <f t="shared" si="30"/>
        <v>21.620000999999998</v>
      </c>
      <c r="G347" s="4">
        <f>F347+2.43</f>
        <v>24.050000999999998</v>
      </c>
      <c r="H347" s="1">
        <v>44712</v>
      </c>
      <c r="I347" s="12">
        <f t="shared" si="27"/>
        <v>-35.583031000015318</v>
      </c>
      <c r="J347" s="12">
        <f t="shared" si="28"/>
        <v>-21.780022495659278</v>
      </c>
      <c r="K347" s="12">
        <f t="shared" si="29"/>
        <v>-17.974072918624596</v>
      </c>
    </row>
    <row r="348" spans="1:11" ht="15.75" x14ac:dyDescent="0.25">
      <c r="A348" t="s">
        <v>841</v>
      </c>
      <c r="B348">
        <v>108.41679999999999</v>
      </c>
      <c r="C348" s="1">
        <v>44713</v>
      </c>
      <c r="D348" s="2">
        <v>21.52</v>
      </c>
      <c r="E348" s="1">
        <v>44713</v>
      </c>
      <c r="F348" s="4">
        <f t="shared" si="30"/>
        <v>21.52</v>
      </c>
      <c r="G348" s="4">
        <f t="shared" ref="G348:G411" si="31">F348+2.43</f>
        <v>23.95</v>
      </c>
      <c r="H348" s="1">
        <v>44713</v>
      </c>
      <c r="I348" s="12">
        <f t="shared" si="27"/>
        <v>-36.125993752629093</v>
      </c>
      <c r="J348" s="12">
        <f t="shared" si="28"/>
        <v>-22.14182062741753</v>
      </c>
      <c r="K348" s="12">
        <f t="shared" si="29"/>
        <v>-18.31514046095295</v>
      </c>
    </row>
    <row r="349" spans="1:11" ht="15.75" x14ac:dyDescent="0.25">
      <c r="A349" t="s">
        <v>842</v>
      </c>
      <c r="B349">
        <v>109.1203</v>
      </c>
      <c r="C349" s="1">
        <v>44714</v>
      </c>
      <c r="D349" s="2">
        <v>21.34</v>
      </c>
      <c r="E349" s="1">
        <v>44714</v>
      </c>
      <c r="F349" s="4">
        <f t="shared" si="30"/>
        <v>21.34</v>
      </c>
      <c r="G349" s="4">
        <f t="shared" si="31"/>
        <v>23.77</v>
      </c>
      <c r="H349" s="1">
        <v>44714</v>
      </c>
      <c r="I349" s="12">
        <f t="shared" si="27"/>
        <v>-35.711525114973064</v>
      </c>
      <c r="J349" s="12">
        <f t="shared" si="28"/>
        <v>-22.79305075228114</v>
      </c>
      <c r="K349" s="12">
        <f t="shared" si="29"/>
        <v>-18.929055897989635</v>
      </c>
    </row>
    <row r="350" spans="1:11" ht="15.75" x14ac:dyDescent="0.25">
      <c r="A350" t="s">
        <v>843</v>
      </c>
      <c r="B350">
        <v>111.3198</v>
      </c>
      <c r="C350" s="1">
        <v>44718</v>
      </c>
      <c r="D350" s="2">
        <v>21.9</v>
      </c>
      <c r="E350" s="1">
        <v>44718</v>
      </c>
      <c r="F350" s="4">
        <f t="shared" si="30"/>
        <v>21.9</v>
      </c>
      <c r="G350" s="4">
        <f t="shared" si="31"/>
        <v>24.33</v>
      </c>
      <c r="H350" s="1">
        <v>44718</v>
      </c>
      <c r="I350" s="12">
        <f t="shared" si="27"/>
        <v>-34.415684647987398</v>
      </c>
      <c r="J350" s="12">
        <f t="shared" si="28"/>
        <v>-20.767001474927692</v>
      </c>
      <c r="K350" s="12">
        <f t="shared" si="29"/>
        <v>-17.019096760542183</v>
      </c>
    </row>
    <row r="351" spans="1:11" ht="15.75" x14ac:dyDescent="0.25">
      <c r="A351" t="s">
        <v>844</v>
      </c>
      <c r="B351">
        <v>111.6397</v>
      </c>
      <c r="C351" s="1">
        <v>44719</v>
      </c>
      <c r="D351" s="2">
        <v>21.799999</v>
      </c>
      <c r="E351" s="1">
        <v>44719</v>
      </c>
      <c r="F351" s="4">
        <f t="shared" si="30"/>
        <v>21.799999</v>
      </c>
      <c r="G351" s="4">
        <f t="shared" si="31"/>
        <v>24.229998999999999</v>
      </c>
      <c r="H351" s="1">
        <v>44719</v>
      </c>
      <c r="I351" s="12">
        <f t="shared" si="27"/>
        <v>-34.227214829670181</v>
      </c>
      <c r="J351" s="12">
        <f t="shared" si="28"/>
        <v>-21.128799606685945</v>
      </c>
      <c r="K351" s="12">
        <f t="shared" si="29"/>
        <v>-17.36016430287054</v>
      </c>
    </row>
    <row r="352" spans="1:11" ht="15.75" x14ac:dyDescent="0.25">
      <c r="A352" t="s">
        <v>845</v>
      </c>
      <c r="B352">
        <v>114.60509999999999</v>
      </c>
      <c r="C352" s="1">
        <v>44720</v>
      </c>
      <c r="D352" s="2">
        <v>22.26</v>
      </c>
      <c r="E352" s="1">
        <v>44720</v>
      </c>
      <c r="F352" s="4">
        <f t="shared" si="30"/>
        <v>22.26</v>
      </c>
      <c r="G352" s="4">
        <f t="shared" si="31"/>
        <v>24.69</v>
      </c>
      <c r="H352" s="1">
        <v>44720</v>
      </c>
      <c r="I352" s="12">
        <f t="shared" si="27"/>
        <v>-32.480142621986928</v>
      </c>
      <c r="J352" s="12">
        <f t="shared" si="28"/>
        <v>-19.46454122520047</v>
      </c>
      <c r="K352" s="12">
        <f t="shared" si="29"/>
        <v>-15.791265886468819</v>
      </c>
    </row>
    <row r="353" spans="1:11" ht="15.75" x14ac:dyDescent="0.25">
      <c r="A353" t="s">
        <v>846</v>
      </c>
      <c r="B353">
        <v>112.3852</v>
      </c>
      <c r="C353" s="1">
        <v>44721</v>
      </c>
      <c r="D353" s="2">
        <v>22.16</v>
      </c>
      <c r="E353" s="1">
        <v>44721</v>
      </c>
      <c r="F353" s="4">
        <f t="shared" si="30"/>
        <v>22.16</v>
      </c>
      <c r="G353" s="4">
        <f t="shared" si="31"/>
        <v>24.59</v>
      </c>
      <c r="H353" s="1">
        <v>44721</v>
      </c>
      <c r="I353" s="12">
        <f t="shared" si="27"/>
        <v>-33.788001795736186</v>
      </c>
      <c r="J353" s="12">
        <f t="shared" si="28"/>
        <v>-19.82633573901359</v>
      </c>
      <c r="K353" s="12">
        <f t="shared" si="29"/>
        <v>-16.132330018155862</v>
      </c>
    </row>
    <row r="354" spans="1:11" ht="15.75" x14ac:dyDescent="0.25">
      <c r="A354" t="s">
        <v>847</v>
      </c>
      <c r="B354">
        <v>112.59569999999999</v>
      </c>
      <c r="C354" s="1">
        <v>44722</v>
      </c>
      <c r="D354" s="2">
        <v>22.120000999999998</v>
      </c>
      <c r="E354" s="1">
        <v>44722</v>
      </c>
      <c r="F354" s="4">
        <f t="shared" si="30"/>
        <v>22.120000999999998</v>
      </c>
      <c r="G354" s="4">
        <f t="shared" si="31"/>
        <v>24.550000999999998</v>
      </c>
      <c r="H354" s="1">
        <v>44722</v>
      </c>
      <c r="I354" s="12">
        <f t="shared" si="27"/>
        <v>-33.663985238200169</v>
      </c>
      <c r="J354" s="12">
        <f t="shared" si="28"/>
        <v>-19.971049926593707</v>
      </c>
      <c r="K354" s="12">
        <f t="shared" si="29"/>
        <v>-16.268752260189366</v>
      </c>
    </row>
    <row r="355" spans="1:11" ht="15.75" x14ac:dyDescent="0.25">
      <c r="A355" t="s">
        <v>848</v>
      </c>
      <c r="B355">
        <v>107.5158</v>
      </c>
      <c r="C355" s="1">
        <v>44725</v>
      </c>
      <c r="D355" s="2">
        <v>21.34</v>
      </c>
      <c r="E355" s="1">
        <v>44725</v>
      </c>
      <c r="F355" s="4">
        <f t="shared" si="30"/>
        <v>21.34</v>
      </c>
      <c r="G355" s="4">
        <f t="shared" si="31"/>
        <v>23.77</v>
      </c>
      <c r="H355" s="1">
        <v>44725</v>
      </c>
      <c r="I355" s="12">
        <f t="shared" si="27"/>
        <v>-36.656819968020812</v>
      </c>
      <c r="J355" s="12">
        <f t="shared" si="28"/>
        <v>-22.79305075228114</v>
      </c>
      <c r="K355" s="12">
        <f t="shared" si="29"/>
        <v>-18.929055897989635</v>
      </c>
    </row>
    <row r="356" spans="1:11" ht="15.75" x14ac:dyDescent="0.25">
      <c r="A356" t="s">
        <v>849</v>
      </c>
      <c r="B356">
        <v>108.584</v>
      </c>
      <c r="C356" s="1">
        <v>44726</v>
      </c>
      <c r="D356" s="2">
        <v>21.360001</v>
      </c>
      <c r="E356" s="1">
        <v>44726</v>
      </c>
      <c r="F356" s="4">
        <f t="shared" si="30"/>
        <v>21.360001</v>
      </c>
      <c r="G356" s="4">
        <f t="shared" si="31"/>
        <v>23.790001</v>
      </c>
      <c r="H356" s="1">
        <v>44726</v>
      </c>
      <c r="I356" s="12">
        <f t="shared" si="27"/>
        <v>-36.027487489351074</v>
      </c>
      <c r="J356" s="12">
        <f t="shared" si="28"/>
        <v>-22.720688231573384</v>
      </c>
      <c r="K356" s="12">
        <f t="shared" si="29"/>
        <v>-18.860839661010896</v>
      </c>
    </row>
    <row r="357" spans="1:11" ht="15.75" x14ac:dyDescent="0.25">
      <c r="A357" t="s">
        <v>850</v>
      </c>
      <c r="B357">
        <v>110.2577</v>
      </c>
      <c r="C357" s="1">
        <v>44727</v>
      </c>
      <c r="D357" s="2">
        <v>21.639999</v>
      </c>
      <c r="E357" s="1">
        <v>44727</v>
      </c>
      <c r="F357" s="4">
        <f t="shared" si="30"/>
        <v>21.639999</v>
      </c>
      <c r="G357" s="4">
        <f t="shared" si="31"/>
        <v>24.069998999999999</v>
      </c>
      <c r="H357" s="1">
        <v>44727</v>
      </c>
      <c r="I357" s="12">
        <f t="shared" si="27"/>
        <v>-35.041423297673916</v>
      </c>
      <c r="J357" s="12">
        <f t="shared" si="28"/>
        <v>-21.707670828786931</v>
      </c>
      <c r="K357" s="12">
        <f t="shared" si="29"/>
        <v>-17.905866913569813</v>
      </c>
    </row>
    <row r="358" spans="1:11" ht="15.75" x14ac:dyDescent="0.25">
      <c r="A358" t="s">
        <v>851</v>
      </c>
      <c r="B358">
        <v>106.50230000000001</v>
      </c>
      <c r="C358" s="1">
        <v>44728</v>
      </c>
      <c r="D358" s="2">
        <v>21.16</v>
      </c>
      <c r="E358" s="1">
        <v>44728</v>
      </c>
      <c r="F358" s="4">
        <f t="shared" si="30"/>
        <v>21.16</v>
      </c>
      <c r="G358" s="4">
        <f t="shared" si="31"/>
        <v>23.59</v>
      </c>
      <c r="H358" s="1">
        <v>44728</v>
      </c>
      <c r="I358" s="12">
        <f t="shared" si="27"/>
        <v>-37.253925816299962</v>
      </c>
      <c r="J358" s="12">
        <f t="shared" si="28"/>
        <v>-23.444280877144752</v>
      </c>
      <c r="K358" s="12">
        <f t="shared" si="29"/>
        <v>-19.542971335026305</v>
      </c>
    </row>
    <row r="359" spans="1:11" ht="15.75" x14ac:dyDescent="0.25">
      <c r="A359" t="s">
        <v>852</v>
      </c>
      <c r="B359">
        <v>108.252</v>
      </c>
      <c r="C359" s="1">
        <v>44729</v>
      </c>
      <c r="D359" s="2">
        <v>21.459999</v>
      </c>
      <c r="E359" s="1">
        <v>44729</v>
      </c>
      <c r="F359" s="4">
        <f t="shared" si="30"/>
        <v>21.459999</v>
      </c>
      <c r="G359" s="4">
        <f t="shared" si="31"/>
        <v>23.889999</v>
      </c>
      <c r="H359" s="1">
        <v>44729</v>
      </c>
      <c r="I359" s="12">
        <f t="shared" si="27"/>
        <v>-36.22308605040552</v>
      </c>
      <c r="J359" s="12">
        <f t="shared" si="28"/>
        <v>-22.35890095365054</v>
      </c>
      <c r="K359" s="12">
        <f t="shared" si="29"/>
        <v>-18.519782350606494</v>
      </c>
    </row>
    <row r="360" spans="1:11" ht="15.75" x14ac:dyDescent="0.25">
      <c r="A360" t="s">
        <v>853</v>
      </c>
      <c r="B360">
        <v>108.8689</v>
      </c>
      <c r="C360" s="1">
        <v>44732</v>
      </c>
      <c r="D360" s="2">
        <v>21.52</v>
      </c>
      <c r="E360" s="1">
        <v>44732</v>
      </c>
      <c r="F360" s="4">
        <f t="shared" si="30"/>
        <v>21.52</v>
      </c>
      <c r="G360" s="4">
        <f t="shared" si="31"/>
        <v>23.95</v>
      </c>
      <c r="H360" s="1">
        <v>44732</v>
      </c>
      <c r="I360" s="12">
        <f t="shared" si="27"/>
        <v>-35.859638001265502</v>
      </c>
      <c r="J360" s="12">
        <f t="shared" si="28"/>
        <v>-22.14182062741753</v>
      </c>
      <c r="K360" s="12">
        <f t="shared" si="29"/>
        <v>-18.31514046095295</v>
      </c>
    </row>
    <row r="361" spans="1:11" ht="15.75" x14ac:dyDescent="0.25">
      <c r="A361" t="s">
        <v>854</v>
      </c>
      <c r="B361">
        <v>111.4495</v>
      </c>
      <c r="C361" s="1">
        <v>44733</v>
      </c>
      <c r="D361" s="2">
        <v>21.879999000000002</v>
      </c>
      <c r="E361" s="1">
        <v>44733</v>
      </c>
      <c r="F361" s="4">
        <f t="shared" si="30"/>
        <v>21.879999000000002</v>
      </c>
      <c r="G361" s="4">
        <f t="shared" si="31"/>
        <v>24.309999000000001</v>
      </c>
      <c r="H361" s="1">
        <v>44733</v>
      </c>
      <c r="I361" s="12">
        <f t="shared" si="27"/>
        <v>-34.339271595671846</v>
      </c>
      <c r="J361" s="12">
        <f t="shared" si="28"/>
        <v>-20.839363995635452</v>
      </c>
      <c r="K361" s="12">
        <f t="shared" si="29"/>
        <v>-17.087312997520897</v>
      </c>
    </row>
    <row r="362" spans="1:11" ht="15.75" x14ac:dyDescent="0.25">
      <c r="A362" t="s">
        <v>855</v>
      </c>
      <c r="B362">
        <v>107.9455</v>
      </c>
      <c r="C362" s="1">
        <v>44734</v>
      </c>
      <c r="D362" s="2">
        <v>21.34</v>
      </c>
      <c r="E362" s="1">
        <v>44734</v>
      </c>
      <c r="F362" s="4">
        <f t="shared" si="30"/>
        <v>21.34</v>
      </c>
      <c r="G362" s="4">
        <f t="shared" si="31"/>
        <v>23.77</v>
      </c>
      <c r="H362" s="1">
        <v>44734</v>
      </c>
      <c r="I362" s="12">
        <f t="shared" si="27"/>
        <v>-36.403661228005483</v>
      </c>
      <c r="J362" s="12">
        <f t="shared" si="28"/>
        <v>-22.79305075228114</v>
      </c>
      <c r="K362" s="12">
        <f t="shared" si="29"/>
        <v>-18.929055897989635</v>
      </c>
    </row>
    <row r="363" spans="1:11" ht="15.75" x14ac:dyDescent="0.25">
      <c r="A363" t="s">
        <v>856</v>
      </c>
      <c r="B363">
        <v>110.1925</v>
      </c>
      <c r="C363" s="1">
        <v>44735</v>
      </c>
      <c r="D363" s="2">
        <v>21.620000999999998</v>
      </c>
      <c r="E363" s="1">
        <v>44735</v>
      </c>
      <c r="F363" s="4">
        <f t="shared" si="30"/>
        <v>21.620000999999998</v>
      </c>
      <c r="G363" s="4">
        <f t="shared" si="31"/>
        <v>24.050000999999998</v>
      </c>
      <c r="H363" s="1">
        <v>44735</v>
      </c>
      <c r="I363" s="12">
        <f t="shared" si="27"/>
        <v>-35.079836027134007</v>
      </c>
      <c r="J363" s="12">
        <f t="shared" si="28"/>
        <v>-21.780022495659278</v>
      </c>
      <c r="K363" s="12">
        <f t="shared" si="29"/>
        <v>-17.974072918624596</v>
      </c>
    </row>
    <row r="364" spans="1:11" ht="15.75" x14ac:dyDescent="0.25">
      <c r="A364" t="s">
        <v>857</v>
      </c>
      <c r="B364">
        <v>113.8099</v>
      </c>
      <c r="C364" s="1">
        <v>44736</v>
      </c>
      <c r="D364" s="2">
        <v>22.040001</v>
      </c>
      <c r="E364" s="1">
        <v>44736</v>
      </c>
      <c r="F364" s="4">
        <f t="shared" si="30"/>
        <v>22.040001</v>
      </c>
      <c r="G364" s="4">
        <f t="shared" si="31"/>
        <v>24.470001</v>
      </c>
      <c r="H364" s="1">
        <v>44736</v>
      </c>
      <c r="I364" s="12">
        <f t="shared" si="27"/>
        <v>-32.948636524849853</v>
      </c>
      <c r="J364" s="12">
        <f t="shared" si="28"/>
        <v>-20.26048553764419</v>
      </c>
      <c r="K364" s="12">
        <f t="shared" si="29"/>
        <v>-16.541603565538999</v>
      </c>
    </row>
    <row r="365" spans="1:11" ht="15.75" x14ac:dyDescent="0.25">
      <c r="A365" t="s">
        <v>858</v>
      </c>
      <c r="B365">
        <v>116.1516</v>
      </c>
      <c r="C365" s="1">
        <v>44739</v>
      </c>
      <c r="D365" s="2">
        <v>22.58</v>
      </c>
      <c r="E365" s="1">
        <v>44739</v>
      </c>
      <c r="F365" s="4">
        <f t="shared" si="30"/>
        <v>22.58</v>
      </c>
      <c r="G365" s="4">
        <f t="shared" si="31"/>
        <v>25.009999999999998</v>
      </c>
      <c r="H365" s="1">
        <v>44739</v>
      </c>
      <c r="I365" s="12">
        <f t="shared" si="27"/>
        <v>-31.56901860189447</v>
      </c>
      <c r="J365" s="12">
        <f t="shared" si="28"/>
        <v>-18.306798780998513</v>
      </c>
      <c r="K365" s="12">
        <f t="shared" si="29"/>
        <v>-14.699860665070286</v>
      </c>
    </row>
    <row r="366" spans="1:11" ht="15.75" x14ac:dyDescent="0.25">
      <c r="A366" t="s">
        <v>859</v>
      </c>
      <c r="B366">
        <v>116.29640000000001</v>
      </c>
      <c r="C366" s="1">
        <v>44740</v>
      </c>
      <c r="D366" s="2">
        <v>22.719999000000001</v>
      </c>
      <c r="E366" s="1">
        <v>44740</v>
      </c>
      <c r="F366" s="4">
        <f t="shared" si="30"/>
        <v>22.719999000000001</v>
      </c>
      <c r="G366" s="4">
        <f t="shared" si="31"/>
        <v>25.149999000000001</v>
      </c>
      <c r="H366" s="1">
        <v>44740</v>
      </c>
      <c r="I366" s="12">
        <f t="shared" si="27"/>
        <v>-31.483709349964705</v>
      </c>
      <c r="J366" s="12">
        <f t="shared" si="28"/>
        <v>-17.800290079605276</v>
      </c>
      <c r="K366" s="12">
        <f t="shared" si="29"/>
        <v>-14.222374291349727</v>
      </c>
    </row>
    <row r="367" spans="1:11" ht="15.75" x14ac:dyDescent="0.25">
      <c r="A367" t="s">
        <v>860</v>
      </c>
      <c r="B367">
        <v>113.25960000000001</v>
      </c>
      <c r="C367" s="1">
        <v>44741</v>
      </c>
      <c r="D367" s="2">
        <v>22.379999000000002</v>
      </c>
      <c r="E367" s="1">
        <v>44741</v>
      </c>
      <c r="F367" s="4">
        <f t="shared" si="30"/>
        <v>22.379999000000002</v>
      </c>
      <c r="G367" s="4">
        <f t="shared" si="31"/>
        <v>24.809999000000001</v>
      </c>
      <c r="H367" s="1">
        <v>44741</v>
      </c>
      <c r="I367" s="12">
        <f t="shared" si="27"/>
        <v>-33.272847031320509</v>
      </c>
      <c r="J367" s="12">
        <f t="shared" si="28"/>
        <v>-19.030391426569871</v>
      </c>
      <c r="K367" s="12">
        <f t="shared" si="29"/>
        <v>-15.381992339085681</v>
      </c>
    </row>
    <row r="368" spans="1:11" ht="15.75" x14ac:dyDescent="0.25">
      <c r="A368" t="s">
        <v>861</v>
      </c>
      <c r="B368">
        <v>112.0964</v>
      </c>
      <c r="C368" s="1">
        <v>44742</v>
      </c>
      <c r="D368" s="2">
        <v>22.280000999999999</v>
      </c>
      <c r="E368" s="1">
        <v>44742</v>
      </c>
      <c r="F368" s="4">
        <f t="shared" si="30"/>
        <v>22.280000999999999</v>
      </c>
      <c r="G368" s="4">
        <f t="shared" si="31"/>
        <v>24.710000999999998</v>
      </c>
      <c r="H368" s="1">
        <v>44742</v>
      </c>
      <c r="I368" s="12">
        <f t="shared" si="27"/>
        <v>-33.958148977761859</v>
      </c>
      <c r="J368" s="12">
        <f t="shared" si="28"/>
        <v>-19.392178704492725</v>
      </c>
      <c r="K368" s="12">
        <f t="shared" si="29"/>
        <v>-15.723049649490106</v>
      </c>
    </row>
    <row r="369" spans="1:11" ht="15.75" x14ac:dyDescent="0.25">
      <c r="A369" t="s">
        <v>862</v>
      </c>
      <c r="B369">
        <v>112.4593</v>
      </c>
      <c r="C369" s="1">
        <v>44746</v>
      </c>
      <c r="D369" s="2">
        <v>22.280000999999999</v>
      </c>
      <c r="E369" s="1">
        <v>44746</v>
      </c>
      <c r="F369" s="4">
        <f t="shared" si="30"/>
        <v>22.280000999999999</v>
      </c>
      <c r="G369" s="4">
        <f t="shared" si="31"/>
        <v>24.710000999999998</v>
      </c>
      <c r="H369" s="1">
        <v>44746</v>
      </c>
      <c r="I369" s="12">
        <f t="shared" si="27"/>
        <v>-33.74434561087434</v>
      </c>
      <c r="J369" s="12">
        <f t="shared" si="28"/>
        <v>-19.392178704492725</v>
      </c>
      <c r="K369" s="12">
        <f t="shared" si="29"/>
        <v>-15.723049649490106</v>
      </c>
    </row>
    <row r="370" spans="1:11" ht="15.75" x14ac:dyDescent="0.25">
      <c r="A370" t="s">
        <v>863</v>
      </c>
      <c r="B370">
        <v>112.3481</v>
      </c>
      <c r="C370" s="1">
        <v>44747</v>
      </c>
      <c r="D370" s="2">
        <v>22.32</v>
      </c>
      <c r="E370" s="1">
        <v>44747</v>
      </c>
      <c r="F370" s="4">
        <f t="shared" si="30"/>
        <v>22.32</v>
      </c>
      <c r="G370" s="4">
        <f t="shared" si="31"/>
        <v>24.75</v>
      </c>
      <c r="H370" s="1">
        <v>44747</v>
      </c>
      <c r="I370" s="12">
        <f t="shared" si="27"/>
        <v>-33.809859345781724</v>
      </c>
      <c r="J370" s="12">
        <f t="shared" si="28"/>
        <v>-19.247464516912604</v>
      </c>
      <c r="K370" s="12">
        <f t="shared" si="29"/>
        <v>-15.5866274074566</v>
      </c>
    </row>
    <row r="371" spans="1:11" ht="15.75" x14ac:dyDescent="0.25">
      <c r="A371" t="s">
        <v>864</v>
      </c>
      <c r="B371">
        <v>110.98820000000001</v>
      </c>
      <c r="C371" s="1">
        <v>44748</v>
      </c>
      <c r="D371" s="2">
        <v>22.02</v>
      </c>
      <c r="E371" s="1">
        <v>44748</v>
      </c>
      <c r="F371" s="4">
        <f t="shared" si="30"/>
        <v>22.02</v>
      </c>
      <c r="G371" s="4">
        <f t="shared" si="31"/>
        <v>24.45</v>
      </c>
      <c r="H371" s="1">
        <v>44748</v>
      </c>
      <c r="I371" s="12">
        <f t="shared" si="27"/>
        <v>-34.611047548124894</v>
      </c>
      <c r="J371" s="12">
        <f t="shared" si="28"/>
        <v>-20.33284805835196</v>
      </c>
      <c r="K371" s="12">
        <f t="shared" si="29"/>
        <v>-16.609819802517734</v>
      </c>
    </row>
    <row r="372" spans="1:11" ht="15.75" x14ac:dyDescent="0.25">
      <c r="A372" t="s">
        <v>865</v>
      </c>
      <c r="B372">
        <v>111.999</v>
      </c>
      <c r="C372" s="1">
        <v>44749</v>
      </c>
      <c r="D372" s="2">
        <v>22.18</v>
      </c>
      <c r="E372" s="1">
        <v>44749</v>
      </c>
      <c r="F372" s="4">
        <f t="shared" si="30"/>
        <v>22.18</v>
      </c>
      <c r="G372" s="4">
        <f t="shared" si="31"/>
        <v>24.61</v>
      </c>
      <c r="H372" s="1">
        <v>44749</v>
      </c>
      <c r="I372" s="12">
        <f t="shared" si="27"/>
        <v>-34.015532411035068</v>
      </c>
      <c r="J372" s="12">
        <f t="shared" si="28"/>
        <v>-19.753976836250974</v>
      </c>
      <c r="K372" s="12">
        <f t="shared" si="29"/>
        <v>-16.064117191818461</v>
      </c>
    </row>
    <row r="373" spans="1:11" ht="15.75" x14ac:dyDescent="0.25">
      <c r="A373" t="s">
        <v>866</v>
      </c>
      <c r="B373">
        <v>111.7795</v>
      </c>
      <c r="C373" s="1">
        <v>44750</v>
      </c>
      <c r="D373" s="2">
        <v>22.219999000000001</v>
      </c>
      <c r="E373" s="1">
        <v>44750</v>
      </c>
      <c r="F373" s="4">
        <f t="shared" si="30"/>
        <v>22.219999000000001</v>
      </c>
      <c r="G373" s="4">
        <f t="shared" si="31"/>
        <v>24.649999000000001</v>
      </c>
      <c r="H373" s="1">
        <v>44750</v>
      </c>
      <c r="I373" s="12">
        <f t="shared" si="27"/>
        <v>-34.144851339202077</v>
      </c>
      <c r="J373" s="12">
        <f t="shared" si="28"/>
        <v>-19.609262648670857</v>
      </c>
      <c r="K373" s="12">
        <f t="shared" si="29"/>
        <v>-15.927694949784954</v>
      </c>
    </row>
    <row r="374" spans="1:11" ht="15.75" x14ac:dyDescent="0.25">
      <c r="A374" t="s">
        <v>867</v>
      </c>
      <c r="B374">
        <v>107.7443</v>
      </c>
      <c r="C374" s="1">
        <v>44753</v>
      </c>
      <c r="D374" s="2">
        <v>21.639999</v>
      </c>
      <c r="E374" s="1">
        <v>44753</v>
      </c>
      <c r="F374" s="4">
        <f t="shared" si="30"/>
        <v>21.639999</v>
      </c>
      <c r="G374" s="4">
        <f t="shared" si="31"/>
        <v>24.069998999999999</v>
      </c>
      <c r="H374" s="1">
        <v>44753</v>
      </c>
      <c r="I374" s="12">
        <f t="shared" si="27"/>
        <v>-36.522198669222803</v>
      </c>
      <c r="J374" s="12">
        <f t="shared" si="28"/>
        <v>-21.707670828786931</v>
      </c>
      <c r="K374" s="12">
        <f t="shared" si="29"/>
        <v>-17.905866913569813</v>
      </c>
    </row>
    <row r="375" spans="1:11" ht="15.75" x14ac:dyDescent="0.25">
      <c r="A375" t="s">
        <v>868</v>
      </c>
      <c r="B375">
        <v>105.8227</v>
      </c>
      <c r="C375" s="1">
        <v>44754</v>
      </c>
      <c r="D375" s="2">
        <v>21.360001</v>
      </c>
      <c r="E375" s="1">
        <v>44754</v>
      </c>
      <c r="F375" s="4">
        <f t="shared" si="30"/>
        <v>21.360001</v>
      </c>
      <c r="G375" s="4">
        <f t="shared" si="31"/>
        <v>23.790001</v>
      </c>
      <c r="H375" s="1">
        <v>44754</v>
      </c>
      <c r="I375" s="12">
        <f t="shared" si="27"/>
        <v>-37.654313714169227</v>
      </c>
      <c r="J375" s="12">
        <f t="shared" si="28"/>
        <v>-22.720688231573384</v>
      </c>
      <c r="K375" s="12">
        <f t="shared" si="29"/>
        <v>-18.860839661010896</v>
      </c>
    </row>
    <row r="376" spans="1:11" ht="15.75" x14ac:dyDescent="0.25">
      <c r="A376" t="s">
        <v>869</v>
      </c>
      <c r="B376">
        <v>106.2783</v>
      </c>
      <c r="C376" s="1">
        <v>44755</v>
      </c>
      <c r="D376" s="2">
        <v>21.34</v>
      </c>
      <c r="E376" s="1">
        <v>44755</v>
      </c>
      <c r="F376" s="4">
        <f t="shared" si="30"/>
        <v>21.34</v>
      </c>
      <c r="G376" s="4">
        <f t="shared" si="31"/>
        <v>23.77</v>
      </c>
      <c r="H376" s="1">
        <v>44755</v>
      </c>
      <c r="I376" s="12">
        <f t="shared" si="27"/>
        <v>-37.385895929782478</v>
      </c>
      <c r="J376" s="12">
        <f t="shared" si="28"/>
        <v>-22.79305075228114</v>
      </c>
      <c r="K376" s="12">
        <f t="shared" si="29"/>
        <v>-18.929055897989635</v>
      </c>
    </row>
    <row r="377" spans="1:11" ht="15.75" x14ac:dyDescent="0.25">
      <c r="A377" t="s">
        <v>870</v>
      </c>
      <c r="B377">
        <v>106.4277</v>
      </c>
      <c r="C377" s="1">
        <v>44756</v>
      </c>
      <c r="D377" s="2">
        <v>21.24</v>
      </c>
      <c r="E377" s="1">
        <v>44756</v>
      </c>
      <c r="F377" s="4">
        <f t="shared" si="30"/>
        <v>21.24</v>
      </c>
      <c r="G377" s="4">
        <f t="shared" si="31"/>
        <v>23.669999999999998</v>
      </c>
      <c r="H377" s="1">
        <v>44756</v>
      </c>
      <c r="I377" s="12">
        <f t="shared" si="27"/>
        <v>-37.297876577307974</v>
      </c>
      <c r="J377" s="12">
        <f t="shared" si="28"/>
        <v>-23.154845266094259</v>
      </c>
      <c r="K377" s="12">
        <f t="shared" si="29"/>
        <v>-19.270120029676676</v>
      </c>
    </row>
    <row r="378" spans="1:11" ht="15.75" x14ac:dyDescent="0.25">
      <c r="A378" t="s">
        <v>871</v>
      </c>
      <c r="B378">
        <v>104.6183</v>
      </c>
      <c r="C378" s="1">
        <v>44757</v>
      </c>
      <c r="D378" s="2">
        <v>20.84</v>
      </c>
      <c r="E378" s="1">
        <v>44757</v>
      </c>
      <c r="F378" s="4">
        <f t="shared" si="30"/>
        <v>20.84</v>
      </c>
      <c r="G378" s="4">
        <f t="shared" si="31"/>
        <v>23.27</v>
      </c>
      <c r="H378" s="1">
        <v>44757</v>
      </c>
      <c r="I378" s="12">
        <f t="shared" si="27"/>
        <v>-38.363888735054672</v>
      </c>
      <c r="J378" s="12">
        <f t="shared" si="28"/>
        <v>-24.602023321346721</v>
      </c>
      <c r="K378" s="12">
        <f t="shared" si="29"/>
        <v>-20.634376556424851</v>
      </c>
    </row>
    <row r="379" spans="1:11" ht="15.75" x14ac:dyDescent="0.25">
      <c r="A379" t="s">
        <v>872</v>
      </c>
      <c r="B379">
        <v>106.69119999999999</v>
      </c>
      <c r="C379" s="1">
        <v>44760</v>
      </c>
      <c r="D379" s="2">
        <v>21.360001</v>
      </c>
      <c r="E379" s="1">
        <v>44760</v>
      </c>
      <c r="F379" s="4">
        <f t="shared" si="30"/>
        <v>21.360001</v>
      </c>
      <c r="G379" s="4">
        <f t="shared" si="31"/>
        <v>23.790001</v>
      </c>
      <c r="H379" s="1">
        <v>44760</v>
      </c>
      <c r="I379" s="12">
        <f t="shared" si="27"/>
        <v>-37.142634948278321</v>
      </c>
      <c r="J379" s="12">
        <f t="shared" si="28"/>
        <v>-22.720688231573384</v>
      </c>
      <c r="K379" s="12">
        <f t="shared" si="29"/>
        <v>-18.860839661010896</v>
      </c>
    </row>
    <row r="380" spans="1:11" ht="15.75" x14ac:dyDescent="0.25">
      <c r="A380" t="s">
        <v>873</v>
      </c>
      <c r="B380">
        <v>106.1031</v>
      </c>
      <c r="C380" s="1">
        <v>44761</v>
      </c>
      <c r="D380" s="2">
        <v>21.219999000000001</v>
      </c>
      <c r="E380" s="1">
        <v>44761</v>
      </c>
      <c r="F380" s="4">
        <f t="shared" si="30"/>
        <v>21.219999000000001</v>
      </c>
      <c r="G380" s="4">
        <f t="shared" si="31"/>
        <v>23.649999000000001</v>
      </c>
      <c r="H380" s="1">
        <v>44761</v>
      </c>
      <c r="I380" s="12">
        <f t="shared" si="27"/>
        <v>-37.489115411399155</v>
      </c>
      <c r="J380" s="12">
        <f t="shared" si="28"/>
        <v>-23.227207786802005</v>
      </c>
      <c r="K380" s="12">
        <f t="shared" si="29"/>
        <v>-19.338336266655386</v>
      </c>
    </row>
    <row r="381" spans="1:11" ht="15.75" x14ac:dyDescent="0.25">
      <c r="A381" t="s">
        <v>874</v>
      </c>
      <c r="B381">
        <v>106.5194</v>
      </c>
      <c r="C381" s="1">
        <v>44762</v>
      </c>
      <c r="D381" s="2">
        <v>21.440000999999999</v>
      </c>
      <c r="E381" s="1">
        <v>44762</v>
      </c>
      <c r="F381" s="4">
        <f t="shared" si="30"/>
        <v>21.440000999999999</v>
      </c>
      <c r="G381" s="4">
        <f t="shared" si="31"/>
        <v>23.870000999999998</v>
      </c>
      <c r="H381" s="1">
        <v>44762</v>
      </c>
      <c r="I381" s="12">
        <f t="shared" si="27"/>
        <v>-37.243851312101064</v>
      </c>
      <c r="J381" s="12">
        <f t="shared" si="28"/>
        <v>-22.431252620522891</v>
      </c>
      <c r="K381" s="12">
        <f t="shared" si="29"/>
        <v>-18.587988355661267</v>
      </c>
    </row>
    <row r="382" spans="1:11" ht="15.75" x14ac:dyDescent="0.25">
      <c r="A382" t="s">
        <v>875</v>
      </c>
      <c r="B382">
        <v>106.2685</v>
      </c>
      <c r="C382" s="1">
        <v>44763</v>
      </c>
      <c r="D382" s="2">
        <v>21.08</v>
      </c>
      <c r="E382" s="1">
        <v>44763</v>
      </c>
      <c r="F382" s="4">
        <f t="shared" si="30"/>
        <v>21.08</v>
      </c>
      <c r="G382" s="4">
        <f t="shared" si="31"/>
        <v>23.509999999999998</v>
      </c>
      <c r="H382" s="1">
        <v>44763</v>
      </c>
      <c r="I382" s="12">
        <f t="shared" si="27"/>
        <v>-37.391669622247328</v>
      </c>
      <c r="J382" s="12">
        <f t="shared" si="28"/>
        <v>-23.733716488195245</v>
      </c>
      <c r="K382" s="12">
        <f t="shared" si="29"/>
        <v>-19.815822640375945</v>
      </c>
    </row>
    <row r="383" spans="1:11" ht="15.75" x14ac:dyDescent="0.25">
      <c r="A383" t="s">
        <v>876</v>
      </c>
      <c r="B383">
        <v>105.834</v>
      </c>
      <c r="C383" s="1">
        <v>44764</v>
      </c>
      <c r="D383" s="2">
        <v>21.1</v>
      </c>
      <c r="E383" s="1">
        <v>44764</v>
      </c>
      <c r="F383" s="4">
        <f t="shared" si="30"/>
        <v>21.1</v>
      </c>
      <c r="G383" s="4">
        <f t="shared" si="31"/>
        <v>23.53</v>
      </c>
      <c r="H383" s="1">
        <v>44764</v>
      </c>
      <c r="I383" s="12">
        <f t="shared" si="27"/>
        <v>-37.647656293265875</v>
      </c>
      <c r="J383" s="12">
        <f t="shared" si="28"/>
        <v>-23.661357585432608</v>
      </c>
      <c r="K383" s="12">
        <f t="shared" si="29"/>
        <v>-19.747609814038526</v>
      </c>
    </row>
    <row r="384" spans="1:11" ht="15.75" x14ac:dyDescent="0.25">
      <c r="A384" t="s">
        <v>877</v>
      </c>
      <c r="B384">
        <v>105.20529999999999</v>
      </c>
      <c r="C384" s="1">
        <v>44767</v>
      </c>
      <c r="D384" s="2">
        <v>21.120000999999998</v>
      </c>
      <c r="E384" s="1">
        <v>44767</v>
      </c>
      <c r="F384" s="4">
        <f t="shared" si="30"/>
        <v>21.120000999999998</v>
      </c>
      <c r="G384" s="4">
        <f t="shared" si="31"/>
        <v>23.550000999999998</v>
      </c>
      <c r="H384" s="1">
        <v>44767</v>
      </c>
      <c r="I384" s="12">
        <f t="shared" si="27"/>
        <v>-38.01805633945542</v>
      </c>
      <c r="J384" s="12">
        <f t="shared" si="28"/>
        <v>-23.588995064724859</v>
      </c>
      <c r="K384" s="12">
        <f t="shared" si="29"/>
        <v>-19.679393577059813</v>
      </c>
    </row>
    <row r="385" spans="1:11" ht="15.75" x14ac:dyDescent="0.25">
      <c r="A385" t="s">
        <v>878</v>
      </c>
      <c r="B385">
        <v>105.9837</v>
      </c>
      <c r="C385" s="1">
        <v>44768</v>
      </c>
      <c r="D385" s="2">
        <v>21.459999</v>
      </c>
      <c r="E385" s="1">
        <v>44768</v>
      </c>
      <c r="F385" s="4">
        <f t="shared" si="30"/>
        <v>21.459999</v>
      </c>
      <c r="G385" s="4">
        <f t="shared" si="31"/>
        <v>23.889999</v>
      </c>
      <c r="H385" s="1">
        <v>44768</v>
      </c>
      <c r="I385" s="12">
        <f t="shared" si="27"/>
        <v>-37.559460195103675</v>
      </c>
      <c r="J385" s="12">
        <f t="shared" si="28"/>
        <v>-22.35890095365054</v>
      </c>
      <c r="K385" s="12">
        <f t="shared" si="29"/>
        <v>-18.519782350606494</v>
      </c>
    </row>
    <row r="386" spans="1:11" ht="15.75" x14ac:dyDescent="0.25">
      <c r="A386" t="s">
        <v>879</v>
      </c>
      <c r="B386">
        <v>105.5048</v>
      </c>
      <c r="C386" s="1">
        <v>44769</v>
      </c>
      <c r="D386" s="2">
        <v>21.200001</v>
      </c>
      <c r="E386" s="1">
        <v>44769</v>
      </c>
      <c r="F386" s="4">
        <f t="shared" si="30"/>
        <v>21.200001</v>
      </c>
      <c r="G386" s="4">
        <f t="shared" si="31"/>
        <v>23.630001</v>
      </c>
      <c r="H386" s="1">
        <v>44769</v>
      </c>
      <c r="I386" s="12">
        <f t="shared" si="27"/>
        <v>-37.841605227901773</v>
      </c>
      <c r="J386" s="12">
        <f t="shared" si="28"/>
        <v>-23.29955945367437</v>
      </c>
      <c r="K386" s="12">
        <f t="shared" si="29"/>
        <v>-19.406542271710169</v>
      </c>
    </row>
    <row r="387" spans="1:11" ht="15.75" x14ac:dyDescent="0.25">
      <c r="A387" t="s">
        <v>880</v>
      </c>
      <c r="B387">
        <v>105.136</v>
      </c>
      <c r="C387" s="1">
        <v>44770</v>
      </c>
      <c r="D387" s="2">
        <v>21.120000999999998</v>
      </c>
      <c r="E387" s="1">
        <v>44770</v>
      </c>
      <c r="F387" s="4">
        <f t="shared" si="30"/>
        <v>21.120000999999998</v>
      </c>
      <c r="G387" s="4">
        <f t="shared" si="31"/>
        <v>23.550000999999998</v>
      </c>
      <c r="H387" s="1">
        <v>44770</v>
      </c>
      <c r="I387" s="12">
        <f t="shared" si="27"/>
        <v>-38.058884593314069</v>
      </c>
      <c r="J387" s="12">
        <f t="shared" si="28"/>
        <v>-23.588995064724859</v>
      </c>
      <c r="K387" s="12">
        <f t="shared" si="29"/>
        <v>-19.679393577059813</v>
      </c>
    </row>
    <row r="388" spans="1:11" ht="15.75" x14ac:dyDescent="0.25">
      <c r="A388" t="s">
        <v>881</v>
      </c>
      <c r="B388">
        <v>102.42019999999999</v>
      </c>
      <c r="C388" s="1">
        <v>44771</v>
      </c>
      <c r="D388" s="2">
        <v>20.68</v>
      </c>
      <c r="E388" s="1">
        <v>44771</v>
      </c>
      <c r="F388" s="4">
        <f t="shared" si="30"/>
        <v>20.68</v>
      </c>
      <c r="G388" s="4">
        <f t="shared" si="31"/>
        <v>23.11</v>
      </c>
      <c r="H388" s="1">
        <v>44771</v>
      </c>
      <c r="I388" s="12">
        <f t="shared" ref="I388:I451" si="32">(B388/$B$2-1)*100</f>
        <v>-39.658904388831083</v>
      </c>
      <c r="J388" s="12">
        <f t="shared" ref="J388:J451" si="33">(D388/$D$2-1)*100</f>
        <v>-25.180894543447707</v>
      </c>
      <c r="K388" s="12">
        <f t="shared" ref="K388:K451" si="34">(G388/$G$2-1)*100</f>
        <v>-21.18007916712412</v>
      </c>
    </row>
    <row r="389" spans="1:11" ht="15.75" x14ac:dyDescent="0.25">
      <c r="A389" t="s">
        <v>882</v>
      </c>
      <c r="B389">
        <v>102.3784</v>
      </c>
      <c r="C389" s="1">
        <v>44774</v>
      </c>
      <c r="D389" s="2">
        <v>20.68</v>
      </c>
      <c r="E389" s="1">
        <v>44774</v>
      </c>
      <c r="F389" s="4">
        <f t="shared" si="30"/>
        <v>20.68</v>
      </c>
      <c r="G389" s="4">
        <f t="shared" si="31"/>
        <v>23.11</v>
      </c>
      <c r="H389" s="1">
        <v>44774</v>
      </c>
      <c r="I389" s="12">
        <f t="shared" si="32"/>
        <v>-39.683530954650593</v>
      </c>
      <c r="J389" s="12">
        <f t="shared" si="33"/>
        <v>-25.180894543447707</v>
      </c>
      <c r="K389" s="12">
        <f t="shared" si="34"/>
        <v>-21.18007916712412</v>
      </c>
    </row>
    <row r="390" spans="1:11" ht="15.75" x14ac:dyDescent="0.25">
      <c r="A390" t="s">
        <v>883</v>
      </c>
      <c r="B390">
        <v>101.0116</v>
      </c>
      <c r="C390" s="1">
        <v>44775</v>
      </c>
      <c r="D390" s="2">
        <v>20.200001</v>
      </c>
      <c r="E390" s="1">
        <v>44775</v>
      </c>
      <c r="F390" s="4">
        <f t="shared" si="30"/>
        <v>20.200001</v>
      </c>
      <c r="G390" s="4">
        <f t="shared" si="31"/>
        <v>22.630001</v>
      </c>
      <c r="H390" s="1">
        <v>44775</v>
      </c>
      <c r="I390" s="12">
        <f t="shared" si="32"/>
        <v>-40.488784307810867</v>
      </c>
      <c r="J390" s="12">
        <f t="shared" si="33"/>
        <v>-26.917504591805518</v>
      </c>
      <c r="K390" s="12">
        <f t="shared" si="34"/>
        <v>-22.817183588580615</v>
      </c>
    </row>
    <row r="391" spans="1:11" ht="15.75" x14ac:dyDescent="0.25">
      <c r="A391" t="s">
        <v>884</v>
      </c>
      <c r="B391">
        <v>101.4889</v>
      </c>
      <c r="C391" s="1">
        <v>44776</v>
      </c>
      <c r="D391" s="2">
        <v>20.280000999999999</v>
      </c>
      <c r="E391" s="1">
        <v>44776</v>
      </c>
      <c r="F391" s="4">
        <f t="shared" si="30"/>
        <v>20.280000999999999</v>
      </c>
      <c r="G391" s="4">
        <f t="shared" si="31"/>
        <v>22.710000999999998</v>
      </c>
      <c r="H391" s="1">
        <v>44776</v>
      </c>
      <c r="I391" s="12">
        <f t="shared" si="32"/>
        <v>-40.207581918680489</v>
      </c>
      <c r="J391" s="12">
        <f t="shared" si="33"/>
        <v>-26.628068980755039</v>
      </c>
      <c r="K391" s="12">
        <f t="shared" si="34"/>
        <v>-22.544332283230982</v>
      </c>
    </row>
    <row r="392" spans="1:11" ht="15.75" x14ac:dyDescent="0.25">
      <c r="A392" t="s">
        <v>885</v>
      </c>
      <c r="B392">
        <v>103.23869999999999</v>
      </c>
      <c r="C392" s="1">
        <v>44777</v>
      </c>
      <c r="D392" s="2">
        <v>20.68</v>
      </c>
      <c r="E392" s="1">
        <v>44777</v>
      </c>
      <c r="F392" s="4">
        <f t="shared" si="30"/>
        <v>20.68</v>
      </c>
      <c r="G392" s="4">
        <f t="shared" si="31"/>
        <v>23.11</v>
      </c>
      <c r="H392" s="1">
        <v>44777</v>
      </c>
      <c r="I392" s="12">
        <f t="shared" si="32"/>
        <v>-39.176683237556809</v>
      </c>
      <c r="J392" s="12">
        <f t="shared" si="33"/>
        <v>-25.180894543447707</v>
      </c>
      <c r="K392" s="12">
        <f t="shared" si="34"/>
        <v>-21.18007916712412</v>
      </c>
    </row>
    <row r="393" spans="1:11" ht="15.75" x14ac:dyDescent="0.25">
      <c r="A393" t="s">
        <v>886</v>
      </c>
      <c r="B393">
        <v>102.351</v>
      </c>
      <c r="C393" s="1">
        <v>44778</v>
      </c>
      <c r="D393" s="2">
        <v>20.700001</v>
      </c>
      <c r="E393" s="1">
        <v>44778</v>
      </c>
      <c r="F393" s="4">
        <f t="shared" si="30"/>
        <v>20.700001</v>
      </c>
      <c r="G393" s="4">
        <f t="shared" si="31"/>
        <v>23.130001</v>
      </c>
      <c r="H393" s="1">
        <v>44778</v>
      </c>
      <c r="I393" s="12">
        <f t="shared" si="32"/>
        <v>-39.699673727460507</v>
      </c>
      <c r="J393" s="12">
        <f t="shared" si="33"/>
        <v>-25.108532022739936</v>
      </c>
      <c r="K393" s="12">
        <f t="shared" si="34"/>
        <v>-21.111862930145385</v>
      </c>
    </row>
    <row r="394" spans="1:11" ht="15.75" x14ac:dyDescent="0.25">
      <c r="A394" t="s">
        <v>887</v>
      </c>
      <c r="B394">
        <v>101.5159</v>
      </c>
      <c r="C394" s="1">
        <v>44781</v>
      </c>
      <c r="D394" s="2">
        <v>20.559999000000001</v>
      </c>
      <c r="E394" s="1">
        <v>44781</v>
      </c>
      <c r="F394" s="4">
        <f t="shared" si="30"/>
        <v>20.559999000000001</v>
      </c>
      <c r="G394" s="4">
        <f t="shared" si="31"/>
        <v>22.989999000000001</v>
      </c>
      <c r="H394" s="1">
        <v>44781</v>
      </c>
      <c r="I394" s="12">
        <f t="shared" si="32"/>
        <v>-40.191674806787503</v>
      </c>
      <c r="J394" s="12">
        <f t="shared" si="33"/>
        <v>-25.615051577968572</v>
      </c>
      <c r="K394" s="12">
        <f t="shared" si="34"/>
        <v>-21.589359535789889</v>
      </c>
    </row>
    <row r="395" spans="1:11" ht="15.75" x14ac:dyDescent="0.25">
      <c r="A395" t="s">
        <v>888</v>
      </c>
      <c r="B395">
        <v>101.2432</v>
      </c>
      <c r="C395" s="1">
        <v>44782</v>
      </c>
      <c r="D395" s="2">
        <v>20.5</v>
      </c>
      <c r="E395" s="1">
        <v>44782</v>
      </c>
      <c r="F395" s="4">
        <f t="shared" si="30"/>
        <v>20.5</v>
      </c>
      <c r="G395" s="4">
        <f t="shared" si="31"/>
        <v>22.93</v>
      </c>
      <c r="H395" s="1">
        <v>44782</v>
      </c>
      <c r="I395" s="12">
        <f t="shared" si="32"/>
        <v>-40.352336636906614</v>
      </c>
      <c r="J395" s="12">
        <f t="shared" si="33"/>
        <v>-25.832124668311309</v>
      </c>
      <c r="K395" s="12">
        <f t="shared" si="34"/>
        <v>-21.793994604160794</v>
      </c>
    </row>
    <row r="396" spans="1:11" ht="15.75" x14ac:dyDescent="0.25">
      <c r="A396" t="s">
        <v>889</v>
      </c>
      <c r="B396">
        <v>99.909599999999998</v>
      </c>
      <c r="C396" s="1">
        <v>44783</v>
      </c>
      <c r="D396" s="2">
        <v>20.139999</v>
      </c>
      <c r="E396" s="1">
        <v>44783</v>
      </c>
      <c r="F396" s="4">
        <f t="shared" si="30"/>
        <v>20.139999</v>
      </c>
      <c r="G396" s="4">
        <f t="shared" si="31"/>
        <v>22.569998999999999</v>
      </c>
      <c r="H396" s="1">
        <v>44783</v>
      </c>
      <c r="I396" s="12">
        <f t="shared" si="32"/>
        <v>-41.138030133961443</v>
      </c>
      <c r="J396" s="12">
        <f t="shared" si="33"/>
        <v>-27.13458853598366</v>
      </c>
      <c r="K396" s="12">
        <f t="shared" si="34"/>
        <v>-23.021828888875472</v>
      </c>
    </row>
    <row r="397" spans="1:11" ht="15.75" x14ac:dyDescent="0.25">
      <c r="A397" t="s">
        <v>890</v>
      </c>
      <c r="B397">
        <v>101.94670000000001</v>
      </c>
      <c r="C397" s="1">
        <v>44784</v>
      </c>
      <c r="D397" s="2">
        <v>20.58</v>
      </c>
      <c r="E397" s="1">
        <v>44784</v>
      </c>
      <c r="F397" s="4">
        <f t="shared" si="30"/>
        <v>20.58</v>
      </c>
      <c r="G397" s="4">
        <f t="shared" si="31"/>
        <v>23.009999999999998</v>
      </c>
      <c r="H397" s="1">
        <v>44784</v>
      </c>
      <c r="I397" s="12">
        <f t="shared" si="32"/>
        <v>-39.937867999250599</v>
      </c>
      <c r="J397" s="12">
        <f t="shared" si="33"/>
        <v>-25.542689057260827</v>
      </c>
      <c r="K397" s="12">
        <f t="shared" si="34"/>
        <v>-21.521143298811161</v>
      </c>
    </row>
    <row r="398" spans="1:11" ht="15.75" x14ac:dyDescent="0.25">
      <c r="A398" t="s">
        <v>891</v>
      </c>
      <c r="B398">
        <v>102.3313</v>
      </c>
      <c r="C398" s="1">
        <v>44785</v>
      </c>
      <c r="D398" s="2">
        <v>20.719999000000001</v>
      </c>
      <c r="E398" s="1">
        <v>44785</v>
      </c>
      <c r="F398" s="4">
        <f t="shared" si="30"/>
        <v>20.719999000000001</v>
      </c>
      <c r="G398" s="4">
        <f t="shared" si="31"/>
        <v>23.149999000000001</v>
      </c>
      <c r="H398" s="1">
        <v>44785</v>
      </c>
      <c r="I398" s="12">
        <f t="shared" si="32"/>
        <v>-39.711280027619452</v>
      </c>
      <c r="J398" s="12">
        <f t="shared" si="33"/>
        <v>-25.036180355867586</v>
      </c>
      <c r="K398" s="12">
        <f t="shared" si="34"/>
        <v>-21.043656925090616</v>
      </c>
    </row>
    <row r="399" spans="1:11" ht="15.75" x14ac:dyDescent="0.25">
      <c r="A399" t="s">
        <v>892</v>
      </c>
      <c r="B399">
        <v>102.0406</v>
      </c>
      <c r="C399" s="1">
        <v>44788</v>
      </c>
      <c r="D399" s="2">
        <v>20.58</v>
      </c>
      <c r="E399" s="1">
        <v>44788</v>
      </c>
      <c r="F399" s="4">
        <f t="shared" si="30"/>
        <v>20.58</v>
      </c>
      <c r="G399" s="4">
        <f t="shared" si="31"/>
        <v>23.009999999999998</v>
      </c>
      <c r="H399" s="1">
        <v>44788</v>
      </c>
      <c r="I399" s="12">
        <f t="shared" si="32"/>
        <v>-39.88254659900057</v>
      </c>
      <c r="J399" s="12">
        <f t="shared" si="33"/>
        <v>-25.542689057260827</v>
      </c>
      <c r="K399" s="12">
        <f t="shared" si="34"/>
        <v>-21.521143298811161</v>
      </c>
    </row>
    <row r="400" spans="1:11" ht="15.75" x14ac:dyDescent="0.25">
      <c r="A400" t="s">
        <v>893</v>
      </c>
      <c r="B400">
        <v>100.83329999999999</v>
      </c>
      <c r="C400" s="1">
        <v>44789</v>
      </c>
      <c r="D400" s="2">
        <v>20.34</v>
      </c>
      <c r="E400" s="1">
        <v>44789</v>
      </c>
      <c r="F400" s="4">
        <f t="shared" si="30"/>
        <v>20.34</v>
      </c>
      <c r="G400" s="4">
        <f t="shared" si="31"/>
        <v>22.77</v>
      </c>
      <c r="H400" s="1">
        <v>44789</v>
      </c>
      <c r="I400" s="12">
        <f t="shared" si="32"/>
        <v>-40.593830161533781</v>
      </c>
      <c r="J400" s="12">
        <f t="shared" si="33"/>
        <v>-26.410995890412291</v>
      </c>
      <c r="K400" s="12">
        <f t="shared" si="34"/>
        <v>-22.339697214860067</v>
      </c>
    </row>
    <row r="401" spans="1:11" ht="15.75" x14ac:dyDescent="0.25">
      <c r="A401" t="s">
        <v>894</v>
      </c>
      <c r="B401">
        <v>101.28530000000001</v>
      </c>
      <c r="C401" s="1">
        <v>44790</v>
      </c>
      <c r="D401" s="2">
        <v>20.420000000000002</v>
      </c>
      <c r="E401" s="1">
        <v>44790</v>
      </c>
      <c r="F401" s="4">
        <f t="shared" si="30"/>
        <v>20.420000000000002</v>
      </c>
      <c r="G401" s="4">
        <f t="shared" si="31"/>
        <v>22.85</v>
      </c>
      <c r="H401" s="1">
        <v>44790</v>
      </c>
      <c r="I401" s="12">
        <f t="shared" si="32"/>
        <v>-40.327533325399415</v>
      </c>
      <c r="J401" s="12">
        <f t="shared" si="33"/>
        <v>-26.121560279361798</v>
      </c>
      <c r="K401" s="12">
        <f t="shared" si="34"/>
        <v>-22.066845909510423</v>
      </c>
    </row>
    <row r="402" spans="1:11" ht="15.75" x14ac:dyDescent="0.25">
      <c r="A402" t="s">
        <v>895</v>
      </c>
      <c r="B402">
        <v>100.7694</v>
      </c>
      <c r="C402" s="1">
        <v>44791</v>
      </c>
      <c r="D402" s="2">
        <v>20.280000999999999</v>
      </c>
      <c r="E402" s="1">
        <v>44791</v>
      </c>
      <c r="F402" s="4">
        <f t="shared" si="30"/>
        <v>20.280000999999999</v>
      </c>
      <c r="G402" s="4">
        <f t="shared" si="31"/>
        <v>22.710000999999998</v>
      </c>
      <c r="H402" s="1">
        <v>44791</v>
      </c>
      <c r="I402" s="12">
        <f t="shared" si="32"/>
        <v>-40.631476993013827</v>
      </c>
      <c r="J402" s="12">
        <f t="shared" si="33"/>
        <v>-26.628068980755039</v>
      </c>
      <c r="K402" s="12">
        <f t="shared" si="34"/>
        <v>-22.544332283230982</v>
      </c>
    </row>
    <row r="403" spans="1:11" ht="15.75" x14ac:dyDescent="0.25">
      <c r="A403" t="s">
        <v>896</v>
      </c>
      <c r="B403">
        <v>100.15519999999999</v>
      </c>
      <c r="C403" s="1">
        <v>44792</v>
      </c>
      <c r="D403" s="2">
        <v>20.32</v>
      </c>
      <c r="E403" s="1">
        <v>44792</v>
      </c>
      <c r="F403" s="4">
        <f t="shared" si="30"/>
        <v>20.32</v>
      </c>
      <c r="G403" s="4">
        <f t="shared" si="31"/>
        <v>22.75</v>
      </c>
      <c r="H403" s="1">
        <v>44792</v>
      </c>
      <c r="I403" s="12">
        <f t="shared" si="32"/>
        <v>-40.993334330964551</v>
      </c>
      <c r="J403" s="12">
        <f t="shared" si="33"/>
        <v>-26.483354793174918</v>
      </c>
      <c r="K403" s="12">
        <f t="shared" si="34"/>
        <v>-22.407910041197475</v>
      </c>
    </row>
    <row r="404" spans="1:11" ht="15.75" x14ac:dyDescent="0.25">
      <c r="A404" t="s">
        <v>897</v>
      </c>
      <c r="B404">
        <v>99.897199999999998</v>
      </c>
      <c r="C404" s="1">
        <v>44795</v>
      </c>
      <c r="D404" s="2">
        <v>20.280000999999999</v>
      </c>
      <c r="E404" s="1">
        <v>44795</v>
      </c>
      <c r="F404" s="4">
        <f t="shared" si="30"/>
        <v>20.280000999999999</v>
      </c>
      <c r="G404" s="4">
        <f t="shared" si="31"/>
        <v>22.710000999999998</v>
      </c>
      <c r="H404" s="1">
        <v>44795</v>
      </c>
      <c r="I404" s="12">
        <f t="shared" si="32"/>
        <v>-41.145335622386369</v>
      </c>
      <c r="J404" s="12">
        <f t="shared" si="33"/>
        <v>-26.628068980755039</v>
      </c>
      <c r="K404" s="12">
        <f t="shared" si="34"/>
        <v>-22.544332283230982</v>
      </c>
    </row>
    <row r="405" spans="1:11" ht="15.75" x14ac:dyDescent="0.25">
      <c r="A405" t="s">
        <v>898</v>
      </c>
      <c r="B405">
        <v>99.882099999999994</v>
      </c>
      <c r="C405" s="1">
        <v>44796</v>
      </c>
      <c r="D405" s="2">
        <v>20.040001</v>
      </c>
      <c r="E405" s="1">
        <v>44796</v>
      </c>
      <c r="F405" s="4">
        <f t="shared" ref="F405:F468" si="35">D405</f>
        <v>20.040001</v>
      </c>
      <c r="G405" s="4">
        <f t="shared" si="31"/>
        <v>22.470001</v>
      </c>
      <c r="H405" s="1">
        <v>44796</v>
      </c>
      <c r="I405" s="12">
        <f t="shared" si="32"/>
        <v>-41.154231822000597</v>
      </c>
      <c r="J405" s="12">
        <f t="shared" si="33"/>
        <v>-27.496375813906504</v>
      </c>
      <c r="K405" s="12">
        <f t="shared" si="34"/>
        <v>-23.362886199279885</v>
      </c>
    </row>
    <row r="406" spans="1:11" ht="15.75" x14ac:dyDescent="0.25">
      <c r="A406" t="s">
        <v>899</v>
      </c>
      <c r="B406">
        <v>98.627200000000002</v>
      </c>
      <c r="C406" s="1">
        <v>44797</v>
      </c>
      <c r="D406" s="2">
        <v>19.799999</v>
      </c>
      <c r="E406" s="1">
        <v>44797</v>
      </c>
      <c r="F406" s="4">
        <f t="shared" si="35"/>
        <v>19.799999</v>
      </c>
      <c r="G406" s="4">
        <f t="shared" si="31"/>
        <v>22.229998999999999</v>
      </c>
      <c r="H406" s="1">
        <v>44797</v>
      </c>
      <c r="I406" s="12">
        <f t="shared" si="32"/>
        <v>-41.893559033648842</v>
      </c>
      <c r="J406" s="12">
        <f t="shared" si="33"/>
        <v>-28.364689882948259</v>
      </c>
      <c r="K406" s="12">
        <f t="shared" si="34"/>
        <v>-24.18144693661143</v>
      </c>
    </row>
    <row r="407" spans="1:11" ht="15.75" x14ac:dyDescent="0.25">
      <c r="A407" t="s">
        <v>900</v>
      </c>
      <c r="B407">
        <v>102.483</v>
      </c>
      <c r="C407" s="1">
        <v>44798</v>
      </c>
      <c r="D407" s="2">
        <v>20.5</v>
      </c>
      <c r="E407" s="1">
        <v>44798</v>
      </c>
      <c r="F407" s="4">
        <f t="shared" si="35"/>
        <v>20.5</v>
      </c>
      <c r="G407" s="4">
        <f t="shared" si="31"/>
        <v>22.93</v>
      </c>
      <c r="H407" s="1">
        <v>44798</v>
      </c>
      <c r="I407" s="12">
        <f t="shared" si="32"/>
        <v>-39.621905624872589</v>
      </c>
      <c r="J407" s="12">
        <f t="shared" si="33"/>
        <v>-25.832124668311309</v>
      </c>
      <c r="K407" s="12">
        <f t="shared" si="34"/>
        <v>-21.793994604160794</v>
      </c>
    </row>
    <row r="408" spans="1:11" ht="15.75" x14ac:dyDescent="0.25">
      <c r="A408" t="s">
        <v>901</v>
      </c>
      <c r="B408">
        <v>102.78270000000001</v>
      </c>
      <c r="C408" s="1">
        <v>44799</v>
      </c>
      <c r="D408" s="2">
        <v>20.700001</v>
      </c>
      <c r="E408" s="1">
        <v>44799</v>
      </c>
      <c r="F408" s="4">
        <f t="shared" si="35"/>
        <v>20.700001</v>
      </c>
      <c r="G408" s="4">
        <f t="shared" si="31"/>
        <v>23.130001</v>
      </c>
      <c r="H408" s="1">
        <v>44799</v>
      </c>
      <c r="I408" s="12">
        <f t="shared" si="32"/>
        <v>-39.4453366828605</v>
      </c>
      <c r="J408" s="12">
        <f t="shared" si="33"/>
        <v>-25.108532022739936</v>
      </c>
      <c r="K408" s="12">
        <f t="shared" si="34"/>
        <v>-21.111862930145385</v>
      </c>
    </row>
    <row r="409" spans="1:11" ht="15.75" x14ac:dyDescent="0.25">
      <c r="A409" t="s">
        <v>902</v>
      </c>
      <c r="B409">
        <v>101.9893</v>
      </c>
      <c r="C409" s="1">
        <v>44802</v>
      </c>
      <c r="D409" s="2">
        <v>20.52</v>
      </c>
      <c r="E409" s="1">
        <v>44802</v>
      </c>
      <c r="F409" s="4">
        <f t="shared" si="35"/>
        <v>20.52</v>
      </c>
      <c r="G409" s="4">
        <f t="shared" si="31"/>
        <v>22.95</v>
      </c>
      <c r="H409" s="1">
        <v>44802</v>
      </c>
      <c r="I409" s="12">
        <f t="shared" si="32"/>
        <v>-39.912770111597226</v>
      </c>
      <c r="J409" s="12">
        <f t="shared" si="33"/>
        <v>-25.759765765548693</v>
      </c>
      <c r="K409" s="12">
        <f t="shared" si="34"/>
        <v>-21.725781777823393</v>
      </c>
    </row>
    <row r="410" spans="1:11" ht="15.75" x14ac:dyDescent="0.25">
      <c r="A410" t="s">
        <v>903</v>
      </c>
      <c r="B410">
        <v>101.0051</v>
      </c>
      <c r="C410" s="1">
        <v>44803</v>
      </c>
      <c r="D410" s="2">
        <v>20.5</v>
      </c>
      <c r="E410" s="1">
        <v>44803</v>
      </c>
      <c r="F410" s="4">
        <f t="shared" si="35"/>
        <v>20.5</v>
      </c>
      <c r="G410" s="4">
        <f t="shared" si="31"/>
        <v>22.93</v>
      </c>
      <c r="H410" s="1">
        <v>44803</v>
      </c>
      <c r="I410" s="12">
        <f t="shared" si="32"/>
        <v>-40.49261379771103</v>
      </c>
      <c r="J410" s="12">
        <f t="shared" si="33"/>
        <v>-25.832124668311309</v>
      </c>
      <c r="K410" s="12">
        <f t="shared" si="34"/>
        <v>-21.793994604160794</v>
      </c>
    </row>
    <row r="411" spans="1:11" ht="15.75" x14ac:dyDescent="0.25">
      <c r="A411" t="s">
        <v>904</v>
      </c>
      <c r="B411">
        <v>101.18259999999999</v>
      </c>
      <c r="C411" s="1">
        <v>44804</v>
      </c>
      <c r="D411" s="2">
        <v>20.5</v>
      </c>
      <c r="E411" s="1">
        <v>44804</v>
      </c>
      <c r="F411" s="4">
        <f t="shared" si="35"/>
        <v>20.5</v>
      </c>
      <c r="G411" s="4">
        <f t="shared" si="31"/>
        <v>22.93</v>
      </c>
      <c r="H411" s="1">
        <v>44804</v>
      </c>
      <c r="I411" s="12">
        <f t="shared" si="32"/>
        <v>-40.388039265821988</v>
      </c>
      <c r="J411" s="12">
        <f t="shared" si="33"/>
        <v>-25.832124668311309</v>
      </c>
      <c r="K411" s="12">
        <f t="shared" si="34"/>
        <v>-21.793994604160794</v>
      </c>
    </row>
    <row r="412" spans="1:11" ht="15.75" x14ac:dyDescent="0.25">
      <c r="A412" t="s">
        <v>905</v>
      </c>
      <c r="B412">
        <v>99.547899999999998</v>
      </c>
      <c r="C412" s="1">
        <v>44805</v>
      </c>
      <c r="D412" s="2">
        <v>20.200001</v>
      </c>
      <c r="E412" s="1">
        <v>44805</v>
      </c>
      <c r="F412" s="4">
        <f t="shared" si="35"/>
        <v>20.200001</v>
      </c>
      <c r="G412" s="4">
        <f t="shared" ref="G412:G473" si="36">F412+2.43</f>
        <v>22.630001</v>
      </c>
      <c r="H412" s="1">
        <v>44805</v>
      </c>
      <c r="I412" s="12">
        <f t="shared" si="32"/>
        <v>-41.35112651809817</v>
      </c>
      <c r="J412" s="12">
        <f t="shared" si="33"/>
        <v>-26.917504591805518</v>
      </c>
      <c r="K412" s="12">
        <f t="shared" si="34"/>
        <v>-22.817183588580615</v>
      </c>
    </row>
    <row r="413" spans="1:11" ht="15.75" x14ac:dyDescent="0.25">
      <c r="A413" t="s">
        <v>906</v>
      </c>
      <c r="B413">
        <v>98.436099999999996</v>
      </c>
      <c r="C413" s="1">
        <v>44806</v>
      </c>
      <c r="D413" s="2">
        <v>20.040001</v>
      </c>
      <c r="E413" s="1">
        <v>44806</v>
      </c>
      <c r="F413" s="4">
        <f t="shared" si="35"/>
        <v>20.040001</v>
      </c>
      <c r="G413" s="4">
        <f t="shared" si="36"/>
        <v>22.470001</v>
      </c>
      <c r="H413" s="1">
        <v>44806</v>
      </c>
      <c r="I413" s="12">
        <f t="shared" si="32"/>
        <v>-42.006146036713623</v>
      </c>
      <c r="J413" s="12">
        <f t="shared" si="33"/>
        <v>-27.496375813906504</v>
      </c>
      <c r="K413" s="12">
        <f t="shared" si="34"/>
        <v>-23.362886199279885</v>
      </c>
    </row>
    <row r="414" spans="1:11" ht="15.75" x14ac:dyDescent="0.25">
      <c r="A414" t="s">
        <v>907</v>
      </c>
      <c r="B414">
        <v>97.480999999999995</v>
      </c>
      <c r="C414" s="1">
        <v>44809</v>
      </c>
      <c r="D414" s="2">
        <v>19.799999</v>
      </c>
      <c r="E414" s="1">
        <v>44809</v>
      </c>
      <c r="F414" s="4">
        <f t="shared" si="35"/>
        <v>19.799999</v>
      </c>
      <c r="G414" s="4">
        <f t="shared" si="36"/>
        <v>22.229998999999999</v>
      </c>
      <c r="H414" s="1">
        <v>44809</v>
      </c>
      <c r="I414" s="12">
        <f t="shared" si="32"/>
        <v>-42.568845391120533</v>
      </c>
      <c r="J414" s="12">
        <f t="shared" si="33"/>
        <v>-28.364689882948259</v>
      </c>
      <c r="K414" s="12">
        <f t="shared" si="34"/>
        <v>-24.18144693661143</v>
      </c>
    </row>
    <row r="415" spans="1:11" ht="15.75" x14ac:dyDescent="0.25">
      <c r="A415" t="s">
        <v>908</v>
      </c>
      <c r="B415">
        <v>97.108800000000002</v>
      </c>
      <c r="C415" s="1">
        <v>44810</v>
      </c>
      <c r="D415" s="2">
        <v>19.809999000000001</v>
      </c>
      <c r="E415" s="1">
        <v>44810</v>
      </c>
      <c r="F415" s="4">
        <f t="shared" si="35"/>
        <v>19.809999000000001</v>
      </c>
      <c r="G415" s="4">
        <f t="shared" si="36"/>
        <v>22.239999000000001</v>
      </c>
      <c r="H415" s="1">
        <v>44810</v>
      </c>
      <c r="I415" s="12">
        <f t="shared" si="32"/>
        <v>-42.78812787432674</v>
      </c>
      <c r="J415" s="12">
        <f t="shared" si="33"/>
        <v>-28.328510431566944</v>
      </c>
      <c r="K415" s="12">
        <f t="shared" si="34"/>
        <v>-24.147340523442718</v>
      </c>
    </row>
    <row r="416" spans="1:11" ht="15.75" x14ac:dyDescent="0.25">
      <c r="A416" t="s">
        <v>909</v>
      </c>
      <c r="B416">
        <v>97.095500000000001</v>
      </c>
      <c r="C416" s="1">
        <v>44811</v>
      </c>
      <c r="D416" s="2">
        <v>19.670000000000002</v>
      </c>
      <c r="E416" s="1">
        <v>44811</v>
      </c>
      <c r="F416" s="4">
        <f t="shared" si="35"/>
        <v>19.670000000000002</v>
      </c>
      <c r="G416" s="4">
        <f t="shared" si="36"/>
        <v>22.1</v>
      </c>
      <c r="H416" s="1">
        <v>44811</v>
      </c>
      <c r="I416" s="12">
        <f t="shared" si="32"/>
        <v>-42.795963599814769</v>
      </c>
      <c r="J416" s="12">
        <f t="shared" si="33"/>
        <v>-28.835019132960159</v>
      </c>
      <c r="K416" s="12">
        <f t="shared" si="34"/>
        <v>-24.624826897163253</v>
      </c>
    </row>
    <row r="417" spans="1:11" ht="15.75" x14ac:dyDescent="0.25">
      <c r="A417" t="s">
        <v>910</v>
      </c>
      <c r="B417">
        <v>95.708799999999997</v>
      </c>
      <c r="C417" s="1">
        <v>44812</v>
      </c>
      <c r="D417" s="2">
        <v>19.48</v>
      </c>
      <c r="E417" s="1">
        <v>44812</v>
      </c>
      <c r="F417" s="4">
        <f t="shared" si="35"/>
        <v>19.48</v>
      </c>
      <c r="G417" s="4">
        <f t="shared" si="36"/>
        <v>21.91</v>
      </c>
      <c r="H417" s="1">
        <v>44812</v>
      </c>
      <c r="I417" s="12">
        <f t="shared" si="32"/>
        <v>-43.61294108359246</v>
      </c>
      <c r="J417" s="12">
        <f t="shared" si="33"/>
        <v>-29.522428709205084</v>
      </c>
      <c r="K417" s="12">
        <f t="shared" si="34"/>
        <v>-25.272848747368649</v>
      </c>
    </row>
    <row r="418" spans="1:11" ht="15.75" x14ac:dyDescent="0.25">
      <c r="A418" t="s">
        <v>911</v>
      </c>
      <c r="B418">
        <v>98.1858</v>
      </c>
      <c r="C418" s="1">
        <v>44813</v>
      </c>
      <c r="D418" s="2">
        <v>20</v>
      </c>
      <c r="E418" s="1">
        <v>44813</v>
      </c>
      <c r="F418" s="4">
        <f t="shared" si="35"/>
        <v>20</v>
      </c>
      <c r="G418" s="4">
        <f t="shared" si="36"/>
        <v>22.43</v>
      </c>
      <c r="H418" s="1">
        <v>44813</v>
      </c>
      <c r="I418" s="12">
        <f t="shared" si="32"/>
        <v>-42.15361085548448</v>
      </c>
      <c r="J418" s="12">
        <f t="shared" si="33"/>
        <v>-27.64109723737689</v>
      </c>
      <c r="K418" s="12">
        <f t="shared" si="34"/>
        <v>-23.499315262596021</v>
      </c>
    </row>
    <row r="419" spans="1:11" ht="15.75" x14ac:dyDescent="0.25">
      <c r="A419" t="s">
        <v>912</v>
      </c>
      <c r="B419">
        <v>97.286900000000003</v>
      </c>
      <c r="C419" s="1">
        <v>44817</v>
      </c>
      <c r="D419" s="2">
        <v>19.969999000000001</v>
      </c>
      <c r="E419" s="1">
        <v>44817</v>
      </c>
      <c r="F419" s="4">
        <f t="shared" si="35"/>
        <v>19.969999000000001</v>
      </c>
      <c r="G419" s="4">
        <f t="shared" si="36"/>
        <v>22.399999000000001</v>
      </c>
      <c r="H419" s="1">
        <v>44817</v>
      </c>
      <c r="I419" s="12">
        <f t="shared" si="32"/>
        <v>-42.683199851062305</v>
      </c>
      <c r="J419" s="12">
        <f t="shared" si="33"/>
        <v>-27.749639209465961</v>
      </c>
      <c r="K419" s="12">
        <f t="shared" si="34"/>
        <v>-23.601637912743445</v>
      </c>
    </row>
    <row r="420" spans="1:11" ht="15.75" x14ac:dyDescent="0.25">
      <c r="A420" t="s">
        <v>913</v>
      </c>
      <c r="B420">
        <v>95.648399999999995</v>
      </c>
      <c r="C420" s="1">
        <v>44818</v>
      </c>
      <c r="D420" s="2">
        <v>19.5</v>
      </c>
      <c r="E420" s="1">
        <v>44818</v>
      </c>
      <c r="F420" s="4">
        <f t="shared" si="35"/>
        <v>19.5</v>
      </c>
      <c r="G420" s="4">
        <f t="shared" si="36"/>
        <v>21.93</v>
      </c>
      <c r="H420" s="1">
        <v>44818</v>
      </c>
      <c r="I420" s="12">
        <f t="shared" si="32"/>
        <v>-43.648525882049363</v>
      </c>
      <c r="J420" s="12">
        <f t="shared" si="33"/>
        <v>-29.450069806442471</v>
      </c>
      <c r="K420" s="12">
        <f t="shared" si="34"/>
        <v>-25.204635921031237</v>
      </c>
    </row>
    <row r="421" spans="1:11" ht="15.75" x14ac:dyDescent="0.25">
      <c r="A421" t="s">
        <v>914</v>
      </c>
      <c r="B421">
        <v>95.653800000000004</v>
      </c>
      <c r="C421" s="1">
        <v>44819</v>
      </c>
      <c r="D421" s="2">
        <v>19.559999000000001</v>
      </c>
      <c r="E421" s="1">
        <v>44819</v>
      </c>
      <c r="F421" s="4">
        <f t="shared" si="35"/>
        <v>19.559999000000001</v>
      </c>
      <c r="G421" s="4">
        <f t="shared" si="36"/>
        <v>21.989999000000001</v>
      </c>
      <c r="H421" s="1">
        <v>44819</v>
      </c>
      <c r="I421" s="12">
        <f t="shared" si="32"/>
        <v>-43.645344459670753</v>
      </c>
      <c r="J421" s="12">
        <f t="shared" si="33"/>
        <v>-29.232996716099734</v>
      </c>
      <c r="K421" s="12">
        <f t="shared" si="34"/>
        <v>-25.000000852660321</v>
      </c>
    </row>
    <row r="422" spans="1:11" ht="15.75" x14ac:dyDescent="0.25">
      <c r="A422" t="s">
        <v>915</v>
      </c>
      <c r="B422">
        <v>93.700999999999993</v>
      </c>
      <c r="C422" s="1">
        <v>44820</v>
      </c>
      <c r="D422" s="2">
        <v>19.399999999999999</v>
      </c>
      <c r="E422" s="1">
        <v>44820</v>
      </c>
      <c r="F422" s="4">
        <f t="shared" si="35"/>
        <v>19.399999999999999</v>
      </c>
      <c r="G422" s="4">
        <f t="shared" si="36"/>
        <v>21.83</v>
      </c>
      <c r="H422" s="1">
        <v>44820</v>
      </c>
      <c r="I422" s="12">
        <f t="shared" si="32"/>
        <v>-44.795841056137967</v>
      </c>
      <c r="J422" s="12">
        <f t="shared" si="33"/>
        <v>-29.811864320255587</v>
      </c>
      <c r="K422" s="12">
        <f t="shared" si="34"/>
        <v>-25.545700052718288</v>
      </c>
    </row>
    <row r="423" spans="1:11" ht="15.75" x14ac:dyDescent="0.25">
      <c r="A423" t="s">
        <v>916</v>
      </c>
      <c r="B423">
        <v>93.197699999999998</v>
      </c>
      <c r="C423" s="1">
        <v>44823</v>
      </c>
      <c r="D423" s="2">
        <v>19.190000999999999</v>
      </c>
      <c r="E423" s="1">
        <v>44823</v>
      </c>
      <c r="F423" s="4">
        <f t="shared" si="35"/>
        <v>19.190000999999999</v>
      </c>
      <c r="G423" s="4">
        <f t="shared" si="36"/>
        <v>21.620000999999998</v>
      </c>
      <c r="H423" s="1">
        <v>44823</v>
      </c>
      <c r="I423" s="12">
        <f t="shared" si="32"/>
        <v>-45.092361404868988</v>
      </c>
      <c r="J423" s="12">
        <f t="shared" si="33"/>
        <v>-30.571629181317995</v>
      </c>
      <c r="K423" s="12">
        <f t="shared" si="34"/>
        <v>-26.261931318619759</v>
      </c>
    </row>
    <row r="424" spans="1:11" ht="15.75" x14ac:dyDescent="0.25">
      <c r="A424" t="s">
        <v>917</v>
      </c>
      <c r="B424">
        <v>94.078100000000006</v>
      </c>
      <c r="C424" s="1">
        <v>44824</v>
      </c>
      <c r="D424" s="2">
        <v>19.440000999999999</v>
      </c>
      <c r="E424" s="1">
        <v>44824</v>
      </c>
      <c r="F424" s="4">
        <f t="shared" si="35"/>
        <v>19.440000999999999</v>
      </c>
      <c r="G424" s="4">
        <f t="shared" si="36"/>
        <v>21.870000999999998</v>
      </c>
      <c r="H424" s="1">
        <v>44824</v>
      </c>
      <c r="I424" s="12">
        <f t="shared" si="32"/>
        <v>-44.573671726699317</v>
      </c>
      <c r="J424" s="12">
        <f t="shared" si="33"/>
        <v>-29.667142896785204</v>
      </c>
      <c r="K424" s="12">
        <f t="shared" si="34"/>
        <v>-25.409270989402156</v>
      </c>
    </row>
    <row r="425" spans="1:11" ht="15.75" x14ac:dyDescent="0.25">
      <c r="A425" t="s">
        <v>918</v>
      </c>
      <c r="B425">
        <v>91.974800000000002</v>
      </c>
      <c r="C425" s="1">
        <v>44825</v>
      </c>
      <c r="D425" s="2">
        <v>19.110001</v>
      </c>
      <c r="E425" s="1">
        <v>44825</v>
      </c>
      <c r="F425" s="4">
        <f t="shared" si="35"/>
        <v>19.110001</v>
      </c>
      <c r="G425" s="4">
        <f t="shared" si="36"/>
        <v>21.540001</v>
      </c>
      <c r="H425" s="1">
        <v>44825</v>
      </c>
      <c r="I425" s="12">
        <f t="shared" si="32"/>
        <v>-45.812835743162594</v>
      </c>
      <c r="J425" s="12">
        <f t="shared" si="33"/>
        <v>-30.861064792368474</v>
      </c>
      <c r="K425" s="12">
        <f t="shared" si="34"/>
        <v>-26.534782623969388</v>
      </c>
    </row>
    <row r="426" spans="1:11" ht="15.75" x14ac:dyDescent="0.25">
      <c r="A426" t="s">
        <v>919</v>
      </c>
      <c r="B426">
        <v>90.845200000000006</v>
      </c>
      <c r="C426" s="1">
        <v>44826</v>
      </c>
      <c r="D426" s="2">
        <v>18.809999000000001</v>
      </c>
      <c r="E426" s="1">
        <v>44826</v>
      </c>
      <c r="F426" s="4">
        <f t="shared" si="35"/>
        <v>18.809999000000001</v>
      </c>
      <c r="G426" s="4">
        <f t="shared" si="36"/>
        <v>21.239999000000001</v>
      </c>
      <c r="H426" s="1">
        <v>44826</v>
      </c>
      <c r="I426" s="12">
        <f t="shared" si="32"/>
        <v>-46.478342172581556</v>
      </c>
      <c r="J426" s="12">
        <f t="shared" si="33"/>
        <v>-31.946455569698095</v>
      </c>
      <c r="K426" s="12">
        <f t="shared" si="34"/>
        <v>-27.55798184031315</v>
      </c>
    </row>
    <row r="427" spans="1:11" ht="15.75" x14ac:dyDescent="0.25">
      <c r="A427" t="s">
        <v>920</v>
      </c>
      <c r="B427">
        <v>89.236099999999993</v>
      </c>
      <c r="C427" s="1">
        <v>44827</v>
      </c>
      <c r="D427" s="2">
        <v>18.579999999999998</v>
      </c>
      <c r="E427" s="1">
        <v>44827</v>
      </c>
      <c r="F427" s="4">
        <f t="shared" si="35"/>
        <v>18.579999999999998</v>
      </c>
      <c r="G427" s="4">
        <f t="shared" si="36"/>
        <v>21.009999999999998</v>
      </c>
      <c r="H427" s="1">
        <v>44827</v>
      </c>
      <c r="I427" s="12">
        <f t="shared" si="32"/>
        <v>-47.426347126174036</v>
      </c>
      <c r="J427" s="12">
        <f t="shared" si="33"/>
        <v>-32.77857933352314</v>
      </c>
      <c r="K427" s="12">
        <f t="shared" si="34"/>
        <v>-28.34242593255205</v>
      </c>
    </row>
    <row r="428" spans="1:11" ht="15.75" x14ac:dyDescent="0.25">
      <c r="A428" t="s">
        <v>921</v>
      </c>
      <c r="B428">
        <v>89.781800000000004</v>
      </c>
      <c r="C428" s="1">
        <v>44830</v>
      </c>
      <c r="D428" s="2">
        <v>18.5</v>
      </c>
      <c r="E428" s="1">
        <v>44830</v>
      </c>
      <c r="F428" s="4">
        <f t="shared" si="35"/>
        <v>18.5</v>
      </c>
      <c r="G428" s="4">
        <f t="shared" si="36"/>
        <v>20.93</v>
      </c>
      <c r="H428" s="1">
        <v>44830</v>
      </c>
      <c r="I428" s="12">
        <f t="shared" si="32"/>
        <v>-47.104846720248105</v>
      </c>
      <c r="J428" s="12">
        <f t="shared" si="33"/>
        <v>-33.068014944573619</v>
      </c>
      <c r="K428" s="12">
        <f t="shared" si="34"/>
        <v>-28.615277237901683</v>
      </c>
    </row>
    <row r="429" spans="1:11" ht="15.75" x14ac:dyDescent="0.25">
      <c r="A429" t="s">
        <v>922</v>
      </c>
      <c r="B429">
        <v>90.145700000000005</v>
      </c>
      <c r="C429" s="1">
        <v>44831</v>
      </c>
      <c r="D429" s="2">
        <v>18.52</v>
      </c>
      <c r="E429" s="1">
        <v>44831</v>
      </c>
      <c r="F429" s="4">
        <f t="shared" si="35"/>
        <v>18.52</v>
      </c>
      <c r="G429" s="4">
        <f t="shared" si="36"/>
        <v>20.95</v>
      </c>
      <c r="H429" s="1">
        <v>44831</v>
      </c>
      <c r="I429" s="12">
        <f t="shared" si="32"/>
        <v>-46.890454201068245</v>
      </c>
      <c r="J429" s="12">
        <f t="shared" si="33"/>
        <v>-32.995656041811003</v>
      </c>
      <c r="K429" s="12">
        <f t="shared" si="34"/>
        <v>-28.547064411564271</v>
      </c>
    </row>
    <row r="430" spans="1:11" ht="15.75" x14ac:dyDescent="0.25">
      <c r="A430" t="s">
        <v>923</v>
      </c>
      <c r="B430">
        <v>87.729799999999997</v>
      </c>
      <c r="C430" s="1">
        <v>44832</v>
      </c>
      <c r="D430" s="2">
        <v>17.899999999999999</v>
      </c>
      <c r="E430" s="1">
        <v>44832</v>
      </c>
      <c r="F430" s="4">
        <f t="shared" si="35"/>
        <v>17.899999999999999</v>
      </c>
      <c r="G430" s="4">
        <f t="shared" si="36"/>
        <v>20.329999999999998</v>
      </c>
      <c r="H430" s="1">
        <v>44832</v>
      </c>
      <c r="I430" s="12">
        <f t="shared" si="32"/>
        <v>-48.313787224114712</v>
      </c>
      <c r="J430" s="12">
        <f t="shared" si="33"/>
        <v>-35.238782027452316</v>
      </c>
      <c r="K430" s="12">
        <f t="shared" si="34"/>
        <v>-30.661662028023951</v>
      </c>
    </row>
    <row r="431" spans="1:11" ht="15.75" x14ac:dyDescent="0.25">
      <c r="A431" t="s">
        <v>924</v>
      </c>
      <c r="B431">
        <v>86.863100000000003</v>
      </c>
      <c r="C431" s="1">
        <v>44833</v>
      </c>
      <c r="D431" s="2">
        <v>17.799999</v>
      </c>
      <c r="E431" s="1">
        <v>44833</v>
      </c>
      <c r="F431" s="4">
        <f t="shared" si="35"/>
        <v>17.799999</v>
      </c>
      <c r="G431" s="4">
        <f t="shared" si="36"/>
        <v>20.229998999999999</v>
      </c>
      <c r="H431" s="1">
        <v>44833</v>
      </c>
      <c r="I431" s="12">
        <f t="shared" si="32"/>
        <v>-48.82440551587942</v>
      </c>
      <c r="J431" s="12">
        <f t="shared" si="33"/>
        <v>-35.600580159210573</v>
      </c>
      <c r="K431" s="12">
        <f t="shared" si="34"/>
        <v>-31.002729570352304</v>
      </c>
    </row>
    <row r="432" spans="1:11" ht="15.75" x14ac:dyDescent="0.25">
      <c r="A432" t="s">
        <v>925</v>
      </c>
      <c r="B432">
        <v>86.645200000000003</v>
      </c>
      <c r="C432" s="1">
        <v>44834</v>
      </c>
      <c r="D432" s="2">
        <v>17.889999</v>
      </c>
      <c r="E432" s="1">
        <v>44834</v>
      </c>
      <c r="F432" s="4">
        <f t="shared" si="35"/>
        <v>17.889999</v>
      </c>
      <c r="G432" s="4">
        <f t="shared" si="36"/>
        <v>20.319998999999999</v>
      </c>
      <c r="H432" s="1">
        <v>44834</v>
      </c>
      <c r="I432" s="12">
        <f t="shared" si="32"/>
        <v>-48.952781800378709</v>
      </c>
      <c r="J432" s="12">
        <f t="shared" si="33"/>
        <v>-35.274965096778764</v>
      </c>
      <c r="K432" s="12">
        <f t="shared" si="34"/>
        <v>-30.695771851833964</v>
      </c>
    </row>
    <row r="433" spans="1:11" ht="15.75" x14ac:dyDescent="0.25">
      <c r="A433" t="s">
        <v>926</v>
      </c>
      <c r="B433">
        <v>85.758200000000002</v>
      </c>
      <c r="C433" s="1">
        <v>44837</v>
      </c>
      <c r="D433" s="2">
        <v>17.709999</v>
      </c>
      <c r="E433" s="1">
        <v>44837</v>
      </c>
      <c r="F433" s="4">
        <f t="shared" si="35"/>
        <v>17.709999</v>
      </c>
      <c r="G433" s="4">
        <f t="shared" si="36"/>
        <v>20.139999</v>
      </c>
      <c r="H433" s="1">
        <v>44837</v>
      </c>
      <c r="I433" s="12">
        <f t="shared" si="32"/>
        <v>-49.475359883677768</v>
      </c>
      <c r="J433" s="12">
        <f t="shared" si="33"/>
        <v>-35.926195221642374</v>
      </c>
      <c r="K433" s="12">
        <f t="shared" si="34"/>
        <v>-31.309687288870649</v>
      </c>
    </row>
    <row r="434" spans="1:11" ht="15.75" x14ac:dyDescent="0.25">
      <c r="A434" t="s">
        <v>927</v>
      </c>
      <c r="B434">
        <v>89.883099999999999</v>
      </c>
      <c r="C434" s="1">
        <v>44839</v>
      </c>
      <c r="D434" s="2">
        <v>18.73</v>
      </c>
      <c r="E434" s="1">
        <v>44839</v>
      </c>
      <c r="F434" s="4">
        <f t="shared" si="35"/>
        <v>18.73</v>
      </c>
      <c r="G434" s="4">
        <f t="shared" si="36"/>
        <v>21.16</v>
      </c>
      <c r="H434" s="1">
        <v>44839</v>
      </c>
      <c r="I434" s="12">
        <f t="shared" si="32"/>
        <v>-47.04516559303481</v>
      </c>
      <c r="J434" s="12">
        <f t="shared" si="33"/>
        <v>-32.235887562803455</v>
      </c>
      <c r="K434" s="12">
        <f t="shared" si="34"/>
        <v>-27.830829735021478</v>
      </c>
    </row>
    <row r="435" spans="1:11" ht="15.75" x14ac:dyDescent="0.25">
      <c r="A435" t="s">
        <v>928</v>
      </c>
      <c r="B435">
        <v>89.407499999999999</v>
      </c>
      <c r="C435" s="1">
        <v>44840</v>
      </c>
      <c r="D435" s="2">
        <v>18.66</v>
      </c>
      <c r="E435" s="1">
        <v>44840</v>
      </c>
      <c r="F435" s="4">
        <f t="shared" si="35"/>
        <v>18.66</v>
      </c>
      <c r="G435" s="4">
        <f t="shared" si="36"/>
        <v>21.09</v>
      </c>
      <c r="H435" s="1">
        <v>44840</v>
      </c>
      <c r="I435" s="12">
        <f t="shared" si="32"/>
        <v>-47.325366423268214</v>
      </c>
      <c r="J435" s="12">
        <f t="shared" si="33"/>
        <v>-32.489143722472633</v>
      </c>
      <c r="K435" s="12">
        <f t="shared" si="34"/>
        <v>-28.06957462720241</v>
      </c>
    </row>
    <row r="436" spans="1:11" ht="15.75" x14ac:dyDescent="0.25">
      <c r="A436" t="s">
        <v>929</v>
      </c>
      <c r="B436">
        <v>87.361800000000002</v>
      </c>
      <c r="C436" s="1">
        <v>44841</v>
      </c>
      <c r="D436" s="2">
        <v>18.379999000000002</v>
      </c>
      <c r="E436" s="1">
        <v>44841</v>
      </c>
      <c r="F436" s="4">
        <f t="shared" si="35"/>
        <v>18.379999000000002</v>
      </c>
      <c r="G436" s="4">
        <f t="shared" si="36"/>
        <v>20.809999000000001</v>
      </c>
      <c r="H436" s="1">
        <v>44841</v>
      </c>
      <c r="I436" s="12">
        <f t="shared" si="32"/>
        <v>-48.530595267693123</v>
      </c>
      <c r="J436" s="12">
        <f t="shared" si="33"/>
        <v>-33.502171979094499</v>
      </c>
      <c r="K436" s="12">
        <f t="shared" si="34"/>
        <v>-29.024557606567448</v>
      </c>
    </row>
    <row r="437" spans="1:11" ht="15.75" x14ac:dyDescent="0.25">
      <c r="A437" t="s">
        <v>930</v>
      </c>
      <c r="B437">
        <v>84.728999999999999</v>
      </c>
      <c r="C437" s="1">
        <v>44844</v>
      </c>
      <c r="D437" s="2">
        <v>17.850000000000001</v>
      </c>
      <c r="E437" s="1">
        <v>44844</v>
      </c>
      <c r="F437" s="4">
        <f t="shared" si="35"/>
        <v>17.850000000000001</v>
      </c>
      <c r="G437" s="4">
        <f t="shared" si="36"/>
        <v>20.28</v>
      </c>
      <c r="H437" s="1">
        <v>44844</v>
      </c>
      <c r="I437" s="12">
        <f t="shared" si="32"/>
        <v>-50.081715422946537</v>
      </c>
      <c r="J437" s="12">
        <f t="shared" si="33"/>
        <v>-35.419679284358864</v>
      </c>
      <c r="K437" s="12">
        <f t="shared" si="34"/>
        <v>-30.832194093867461</v>
      </c>
    </row>
    <row r="438" spans="1:11" ht="15.75" x14ac:dyDescent="0.25">
      <c r="A438" t="s">
        <v>931</v>
      </c>
      <c r="B438">
        <v>83.265799999999999</v>
      </c>
      <c r="C438" s="1">
        <v>44845</v>
      </c>
      <c r="D438" s="2">
        <v>17.489999999999998</v>
      </c>
      <c r="E438" s="1">
        <v>44845</v>
      </c>
      <c r="F438" s="4">
        <f t="shared" si="35"/>
        <v>17.489999999999998</v>
      </c>
      <c r="G438" s="4">
        <f t="shared" si="36"/>
        <v>19.919999999999998</v>
      </c>
      <c r="H438" s="1">
        <v>44845</v>
      </c>
      <c r="I438" s="12">
        <f t="shared" si="32"/>
        <v>-50.943763057087679</v>
      </c>
      <c r="J438" s="12">
        <f t="shared" si="33"/>
        <v>-36.722139534086097</v>
      </c>
      <c r="K438" s="12">
        <f t="shared" si="34"/>
        <v>-32.060024967940826</v>
      </c>
    </row>
    <row r="439" spans="1:11" ht="15.75" x14ac:dyDescent="0.25">
      <c r="A439" t="s">
        <v>932</v>
      </c>
      <c r="B439">
        <v>83.093699999999998</v>
      </c>
      <c r="C439" s="1">
        <v>44846</v>
      </c>
      <c r="D439" s="2">
        <v>17.350000000000001</v>
      </c>
      <c r="E439" s="1">
        <v>44846</v>
      </c>
      <c r="F439" s="4">
        <f t="shared" si="35"/>
        <v>17.350000000000001</v>
      </c>
      <c r="G439" s="4">
        <f t="shared" si="36"/>
        <v>19.78</v>
      </c>
      <c r="H439" s="1">
        <v>44846</v>
      </c>
      <c r="I439" s="12">
        <f t="shared" si="32"/>
        <v>-51.045156166598126</v>
      </c>
      <c r="J439" s="12">
        <f t="shared" si="33"/>
        <v>-37.228651853424445</v>
      </c>
      <c r="K439" s="12">
        <f t="shared" si="34"/>
        <v>-32.537514752302677</v>
      </c>
    </row>
    <row r="440" spans="1:11" ht="15.75" x14ac:dyDescent="0.25">
      <c r="A440" t="s">
        <v>933</v>
      </c>
      <c r="B440">
        <v>82.253299999999996</v>
      </c>
      <c r="C440" s="1">
        <v>44847</v>
      </c>
      <c r="D440" s="2">
        <v>17.059999000000001</v>
      </c>
      <c r="E440" s="1">
        <v>44847</v>
      </c>
      <c r="F440" s="4">
        <f t="shared" si="35"/>
        <v>17.059999000000001</v>
      </c>
      <c r="G440" s="4">
        <f t="shared" si="36"/>
        <v>19.489999000000001</v>
      </c>
      <c r="H440" s="1">
        <v>44847</v>
      </c>
      <c r="I440" s="12">
        <f t="shared" si="32"/>
        <v>-51.540279753074493</v>
      </c>
      <c r="J440" s="12">
        <f t="shared" si="33"/>
        <v>-38.277859561427618</v>
      </c>
      <c r="K440" s="12">
        <f t="shared" si="34"/>
        <v>-33.526604144836426</v>
      </c>
    </row>
    <row r="441" spans="1:11" ht="15.75" x14ac:dyDescent="0.25">
      <c r="A441" t="s">
        <v>934</v>
      </c>
      <c r="B441">
        <v>82.387699999999995</v>
      </c>
      <c r="C441" s="1">
        <v>44848</v>
      </c>
      <c r="D441" s="2">
        <v>17.23</v>
      </c>
      <c r="E441" s="1">
        <v>44848</v>
      </c>
      <c r="F441" s="4">
        <f t="shared" si="35"/>
        <v>17.23</v>
      </c>
      <c r="G441" s="4">
        <f t="shared" si="36"/>
        <v>19.66</v>
      </c>
      <c r="H441" s="1">
        <v>44848</v>
      </c>
      <c r="I441" s="12">
        <f t="shared" si="32"/>
        <v>-51.461097684984992</v>
      </c>
      <c r="J441" s="12">
        <f t="shared" si="33"/>
        <v>-37.662805270000192</v>
      </c>
      <c r="K441" s="12">
        <f t="shared" si="34"/>
        <v>-32.94679171032714</v>
      </c>
    </row>
    <row r="442" spans="1:11" ht="15.75" x14ac:dyDescent="0.25">
      <c r="A442" t="s">
        <v>935</v>
      </c>
      <c r="B442">
        <v>82.999899999999997</v>
      </c>
      <c r="C442" s="1">
        <v>44851</v>
      </c>
      <c r="D442" s="2">
        <v>17.239999999999998</v>
      </c>
      <c r="E442" s="1">
        <v>44851</v>
      </c>
      <c r="F442" s="4">
        <f t="shared" si="35"/>
        <v>17.239999999999998</v>
      </c>
      <c r="G442" s="4">
        <f t="shared" si="36"/>
        <v>19.669999999999998</v>
      </c>
      <c r="H442" s="1">
        <v>44851</v>
      </c>
      <c r="I442" s="12">
        <f t="shared" si="32"/>
        <v>-51.100418651618938</v>
      </c>
      <c r="J442" s="12">
        <f t="shared" si="33"/>
        <v>-37.626625818618884</v>
      </c>
      <c r="K442" s="12">
        <f t="shared" si="34"/>
        <v>-32.91268529715844</v>
      </c>
    </row>
    <row r="443" spans="1:11" ht="15.75" x14ac:dyDescent="0.25">
      <c r="A443" t="s">
        <v>936</v>
      </c>
      <c r="B443">
        <v>83.005799999999994</v>
      </c>
      <c r="C443" s="1">
        <v>44852</v>
      </c>
      <c r="D443" s="2">
        <v>17.559999000000001</v>
      </c>
      <c r="E443" s="1">
        <v>44852</v>
      </c>
      <c r="F443" s="4">
        <f t="shared" si="35"/>
        <v>17.559999000000001</v>
      </c>
      <c r="G443" s="4">
        <f t="shared" si="36"/>
        <v>19.989999000000001</v>
      </c>
      <c r="H443" s="1">
        <v>44852</v>
      </c>
      <c r="I443" s="12">
        <f t="shared" si="32"/>
        <v>-51.096942653094167</v>
      </c>
      <c r="J443" s="12">
        <f t="shared" si="33"/>
        <v>-36.468886992362037</v>
      </c>
      <c r="K443" s="12">
        <f t="shared" si="34"/>
        <v>-31.821283486401207</v>
      </c>
    </row>
    <row r="444" spans="1:11" ht="15.75" x14ac:dyDescent="0.25">
      <c r="A444" t="s">
        <v>937</v>
      </c>
      <c r="B444">
        <v>81.589699999999993</v>
      </c>
      <c r="C444" s="1">
        <v>44853</v>
      </c>
      <c r="D444" s="2">
        <v>17.170000000000002</v>
      </c>
      <c r="E444" s="1">
        <v>44853</v>
      </c>
      <c r="F444" s="4">
        <f t="shared" si="35"/>
        <v>17.170000000000002</v>
      </c>
      <c r="G444" s="4">
        <f t="shared" si="36"/>
        <v>19.600000000000001</v>
      </c>
      <c r="H444" s="1">
        <v>44853</v>
      </c>
      <c r="I444" s="12">
        <f t="shared" si="32"/>
        <v>-51.931241214266443</v>
      </c>
      <c r="J444" s="12">
        <f t="shared" si="33"/>
        <v>-37.879881978288054</v>
      </c>
      <c r="K444" s="12">
        <f t="shared" si="34"/>
        <v>-33.151430189339358</v>
      </c>
    </row>
    <row r="445" spans="1:11" ht="15.75" x14ac:dyDescent="0.25">
      <c r="A445" t="s">
        <v>938</v>
      </c>
      <c r="B445">
        <v>81.320599999999999</v>
      </c>
      <c r="C445" s="1">
        <v>44854</v>
      </c>
      <c r="D445" s="2">
        <v>16.920000000000002</v>
      </c>
      <c r="E445" s="1">
        <v>44854</v>
      </c>
      <c r="F445" s="4">
        <f t="shared" si="35"/>
        <v>16.920000000000002</v>
      </c>
      <c r="G445" s="4">
        <f t="shared" si="36"/>
        <v>19.350000000000001</v>
      </c>
      <c r="H445" s="1">
        <v>44854</v>
      </c>
      <c r="I445" s="12">
        <f t="shared" si="32"/>
        <v>-52.089782096133149</v>
      </c>
      <c r="J445" s="12">
        <f t="shared" si="33"/>
        <v>-38.784368262820848</v>
      </c>
      <c r="K445" s="12">
        <f t="shared" si="34"/>
        <v>-34.004090518556971</v>
      </c>
    </row>
    <row r="446" spans="1:11" ht="15.75" x14ac:dyDescent="0.25">
      <c r="A446" t="s">
        <v>939</v>
      </c>
      <c r="B446">
        <v>81.622399999999999</v>
      </c>
      <c r="C446" s="1">
        <v>44855</v>
      </c>
      <c r="D446" s="2">
        <v>16.870000999999998</v>
      </c>
      <c r="E446" s="1">
        <v>44855</v>
      </c>
      <c r="F446" s="4">
        <f t="shared" si="35"/>
        <v>16.870000999999998</v>
      </c>
      <c r="G446" s="4">
        <f t="shared" si="36"/>
        <v>19.300000999999998</v>
      </c>
      <c r="H446" s="1">
        <v>44855</v>
      </c>
      <c r="I446" s="12">
        <f t="shared" si="32"/>
        <v>-51.911975934307165</v>
      </c>
      <c r="J446" s="12">
        <f t="shared" si="33"/>
        <v>-38.965261901782277</v>
      </c>
      <c r="K446" s="12">
        <f t="shared" si="34"/>
        <v>-34.174619173759183</v>
      </c>
    </row>
    <row r="447" spans="1:11" ht="15.75" x14ac:dyDescent="0.25">
      <c r="A447" t="s">
        <v>940</v>
      </c>
      <c r="B447">
        <v>78.505200000000002</v>
      </c>
      <c r="C447" s="1">
        <v>44858</v>
      </c>
      <c r="D447" s="2">
        <v>15.82</v>
      </c>
      <c r="E447" s="1">
        <v>44858</v>
      </c>
      <c r="F447" s="4">
        <f t="shared" si="35"/>
        <v>15.82</v>
      </c>
      <c r="G447" s="4">
        <f t="shared" si="36"/>
        <v>18.25</v>
      </c>
      <c r="H447" s="1">
        <v>44858</v>
      </c>
      <c r="I447" s="12">
        <f t="shared" si="32"/>
        <v>-53.748481459966513</v>
      </c>
      <c r="J447" s="12">
        <f t="shared" si="33"/>
        <v>-42.764107914765113</v>
      </c>
      <c r="K447" s="12">
        <f t="shared" si="34"/>
        <v>-37.755795967114459</v>
      </c>
    </row>
    <row r="448" spans="1:11" ht="15.75" x14ac:dyDescent="0.25">
      <c r="A448" t="s">
        <v>941</v>
      </c>
      <c r="B448">
        <v>78.290199999999999</v>
      </c>
      <c r="C448" s="1">
        <v>44859</v>
      </c>
      <c r="D448" s="2">
        <v>15.82</v>
      </c>
      <c r="E448" s="1">
        <v>44859</v>
      </c>
      <c r="F448" s="4">
        <f t="shared" si="35"/>
        <v>15.82</v>
      </c>
      <c r="G448" s="4">
        <f t="shared" si="36"/>
        <v>18.25</v>
      </c>
      <c r="H448" s="1">
        <v>44859</v>
      </c>
      <c r="I448" s="12">
        <f t="shared" si="32"/>
        <v>-53.875149202818037</v>
      </c>
      <c r="J448" s="12">
        <f t="shared" si="33"/>
        <v>-42.764107914765113</v>
      </c>
      <c r="K448" s="12">
        <f t="shared" si="34"/>
        <v>-37.755795967114459</v>
      </c>
    </row>
    <row r="449" spans="1:11" ht="15.75" x14ac:dyDescent="0.25">
      <c r="A449" t="s">
        <v>942</v>
      </c>
      <c r="B449">
        <v>79.485100000000003</v>
      </c>
      <c r="C449" s="1">
        <v>44860</v>
      </c>
      <c r="D449" s="2">
        <v>15.97</v>
      </c>
      <c r="E449" s="1">
        <v>44860</v>
      </c>
      <c r="F449" s="4">
        <f t="shared" si="35"/>
        <v>15.97</v>
      </c>
      <c r="G449" s="4">
        <f t="shared" si="36"/>
        <v>18.400000000000002</v>
      </c>
      <c r="H449" s="1">
        <v>44860</v>
      </c>
      <c r="I449" s="12">
        <f t="shared" si="32"/>
        <v>-53.171171128709751</v>
      </c>
      <c r="J449" s="12">
        <f t="shared" si="33"/>
        <v>-42.221416144045442</v>
      </c>
      <c r="K449" s="12">
        <f t="shared" si="34"/>
        <v>-37.244199769583886</v>
      </c>
    </row>
    <row r="450" spans="1:11" ht="15.75" x14ac:dyDescent="0.25">
      <c r="A450" t="s">
        <v>943</v>
      </c>
      <c r="B450">
        <v>78.519499999999994</v>
      </c>
      <c r="C450" s="1">
        <v>44861</v>
      </c>
      <c r="D450" s="2">
        <v>16.07</v>
      </c>
      <c r="E450" s="1">
        <v>44861</v>
      </c>
      <c r="F450" s="4">
        <f t="shared" si="35"/>
        <v>16.07</v>
      </c>
      <c r="G450" s="4">
        <f t="shared" si="36"/>
        <v>18.5</v>
      </c>
      <c r="H450" s="1">
        <v>44861</v>
      </c>
      <c r="I450" s="12">
        <f t="shared" si="32"/>
        <v>-53.740056582186156</v>
      </c>
      <c r="J450" s="12">
        <f t="shared" si="33"/>
        <v>-41.859621630232326</v>
      </c>
      <c r="K450" s="12">
        <f t="shared" si="34"/>
        <v>-36.903135637896845</v>
      </c>
    </row>
    <row r="451" spans="1:11" ht="15.75" x14ac:dyDescent="0.25">
      <c r="A451" t="s">
        <v>944</v>
      </c>
      <c r="B451">
        <v>77.702600000000004</v>
      </c>
      <c r="C451" s="1">
        <v>44862</v>
      </c>
      <c r="D451" s="2">
        <v>14.94</v>
      </c>
      <c r="E451" s="1">
        <v>44862</v>
      </c>
      <c r="F451" s="4">
        <f t="shared" si="35"/>
        <v>14.94</v>
      </c>
      <c r="G451" s="4">
        <f t="shared" si="36"/>
        <v>17.37</v>
      </c>
      <c r="H451" s="1">
        <v>44862</v>
      </c>
      <c r="I451" s="12">
        <f t="shared" si="32"/>
        <v>-54.221335089792703</v>
      </c>
      <c r="J451" s="12">
        <f t="shared" si="33"/>
        <v>-45.947899636320535</v>
      </c>
      <c r="K451" s="12">
        <f t="shared" si="34"/>
        <v>-40.757160325960442</v>
      </c>
    </row>
    <row r="452" spans="1:11" ht="15.75" x14ac:dyDescent="0.25">
      <c r="A452" t="s">
        <v>945</v>
      </c>
      <c r="B452">
        <v>77.563199999999995</v>
      </c>
      <c r="C452" s="1">
        <v>44865</v>
      </c>
      <c r="D452" s="2">
        <v>14.82</v>
      </c>
      <c r="E452" s="1">
        <v>44865</v>
      </c>
      <c r="F452" s="4">
        <f t="shared" si="35"/>
        <v>14.82</v>
      </c>
      <c r="G452" s="4">
        <f t="shared" si="36"/>
        <v>17.25</v>
      </c>
      <c r="H452" s="1">
        <v>44865</v>
      </c>
      <c r="I452" s="12">
        <f t="shared" ref="I452:I515" si="37">(B452/$B$2-1)*100</f>
        <v>-54.303462919343872</v>
      </c>
      <c r="J452" s="12">
        <f t="shared" ref="J452:J515" si="38">(D452/$D$2-1)*100</f>
        <v>-46.382053052896275</v>
      </c>
      <c r="K452" s="12">
        <f t="shared" ref="K452:K515" si="39">(G452/$G$2-1)*100</f>
        <v>-41.166437283984905</v>
      </c>
    </row>
    <row r="453" spans="1:11" ht="15.75" x14ac:dyDescent="0.25">
      <c r="A453" t="s">
        <v>946</v>
      </c>
      <c r="B453">
        <v>77.999499999999998</v>
      </c>
      <c r="C453" s="1">
        <v>44866</v>
      </c>
      <c r="D453" s="2">
        <v>15.55</v>
      </c>
      <c r="E453" s="1">
        <v>44866</v>
      </c>
      <c r="F453" s="4">
        <f t="shared" si="35"/>
        <v>15.55</v>
      </c>
      <c r="G453" s="4">
        <f t="shared" si="36"/>
        <v>17.98</v>
      </c>
      <c r="H453" s="1">
        <v>44866</v>
      </c>
      <c r="I453" s="12">
        <f t="shared" si="37"/>
        <v>-54.046415774199133</v>
      </c>
      <c r="J453" s="12">
        <f t="shared" si="38"/>
        <v>-43.74095310206053</v>
      </c>
      <c r="K453" s="12">
        <f t="shared" si="39"/>
        <v>-38.676669122669473</v>
      </c>
    </row>
    <row r="454" spans="1:11" ht="15.75" x14ac:dyDescent="0.25">
      <c r="A454" t="s">
        <v>947</v>
      </c>
      <c r="B454">
        <v>77.995000000000005</v>
      </c>
      <c r="C454" s="1">
        <v>44867</v>
      </c>
      <c r="D454" s="2">
        <v>15.91</v>
      </c>
      <c r="E454" s="1">
        <v>44867</v>
      </c>
      <c r="F454" s="4">
        <f t="shared" si="35"/>
        <v>15.91</v>
      </c>
      <c r="G454" s="4">
        <f t="shared" si="36"/>
        <v>18.34</v>
      </c>
      <c r="H454" s="1">
        <v>44867</v>
      </c>
      <c r="I454" s="12">
        <f t="shared" si="37"/>
        <v>-54.049066959514633</v>
      </c>
      <c r="J454" s="12">
        <f t="shared" si="38"/>
        <v>-42.438492852333312</v>
      </c>
      <c r="K454" s="12">
        <f t="shared" si="39"/>
        <v>-37.448838248596118</v>
      </c>
    </row>
    <row r="455" spans="1:11" ht="15.75" x14ac:dyDescent="0.25">
      <c r="A455" t="s">
        <v>948</v>
      </c>
      <c r="B455">
        <v>78.653999999999996</v>
      </c>
      <c r="C455" s="1">
        <v>44868</v>
      </c>
      <c r="D455" s="2">
        <v>15.42</v>
      </c>
      <c r="E455" s="1">
        <v>44868</v>
      </c>
      <c r="F455" s="4">
        <f t="shared" si="35"/>
        <v>15.42</v>
      </c>
      <c r="G455" s="4">
        <f t="shared" si="36"/>
        <v>17.850000000000001</v>
      </c>
      <c r="H455" s="1">
        <v>44868</v>
      </c>
      <c r="I455" s="12">
        <f t="shared" si="37"/>
        <v>-53.660815598867416</v>
      </c>
      <c r="J455" s="12">
        <f t="shared" si="38"/>
        <v>-44.211285970017578</v>
      </c>
      <c r="K455" s="12">
        <f t="shared" si="39"/>
        <v>-39.12005249386263</v>
      </c>
    </row>
    <row r="456" spans="1:11" ht="15.75" x14ac:dyDescent="0.25">
      <c r="A456" t="s">
        <v>949</v>
      </c>
      <c r="B456">
        <v>79.704499999999996</v>
      </c>
      <c r="C456" s="1">
        <v>44869</v>
      </c>
      <c r="D456" s="2">
        <v>16.23</v>
      </c>
      <c r="E456" s="1">
        <v>44869</v>
      </c>
      <c r="F456" s="4">
        <f t="shared" si="35"/>
        <v>16.23</v>
      </c>
      <c r="G456" s="4">
        <f t="shared" si="36"/>
        <v>18.66</v>
      </c>
      <c r="H456" s="1">
        <v>44869</v>
      </c>
      <c r="I456" s="12">
        <f t="shared" si="37"/>
        <v>-53.041911115771967</v>
      </c>
      <c r="J456" s="12">
        <f t="shared" si="38"/>
        <v>-41.28075040813134</v>
      </c>
      <c r="K456" s="12">
        <f t="shared" si="39"/>
        <v>-36.357433027197573</v>
      </c>
    </row>
    <row r="457" spans="1:11" ht="15.75" x14ac:dyDescent="0.25">
      <c r="A457" t="s">
        <v>950</v>
      </c>
      <c r="B457">
        <v>79.151600000000002</v>
      </c>
      <c r="C457" s="1">
        <v>44872</v>
      </c>
      <c r="D457" s="2">
        <v>16.68</v>
      </c>
      <c r="E457" s="1">
        <v>44872</v>
      </c>
      <c r="F457" s="4">
        <f t="shared" si="35"/>
        <v>16.68</v>
      </c>
      <c r="G457" s="4">
        <f t="shared" si="36"/>
        <v>19.11</v>
      </c>
      <c r="H457" s="1">
        <v>44872</v>
      </c>
      <c r="I457" s="12">
        <f t="shared" si="37"/>
        <v>-53.367653418202686</v>
      </c>
      <c r="J457" s="12">
        <f t="shared" si="38"/>
        <v>-39.65267509597232</v>
      </c>
      <c r="K457" s="12">
        <f t="shared" si="39"/>
        <v>-34.822644434605877</v>
      </c>
    </row>
    <row r="458" spans="1:11" ht="15.75" x14ac:dyDescent="0.25">
      <c r="A458" t="s">
        <v>951</v>
      </c>
      <c r="B458">
        <v>79.074100000000001</v>
      </c>
      <c r="C458" s="1">
        <v>44873</v>
      </c>
      <c r="D458" s="2">
        <v>16.670000000000002</v>
      </c>
      <c r="E458" s="1">
        <v>44873</v>
      </c>
      <c r="F458" s="4">
        <f t="shared" si="35"/>
        <v>16.670000000000002</v>
      </c>
      <c r="G458" s="4">
        <f t="shared" si="36"/>
        <v>19.100000000000001</v>
      </c>
      <c r="H458" s="1">
        <v>44873</v>
      </c>
      <c r="I458" s="12">
        <f t="shared" si="37"/>
        <v>-53.413312720858464</v>
      </c>
      <c r="J458" s="12">
        <f t="shared" si="38"/>
        <v>-39.688854547353635</v>
      </c>
      <c r="K458" s="12">
        <f t="shared" si="39"/>
        <v>-34.856750847774578</v>
      </c>
    </row>
    <row r="459" spans="1:11" ht="15.75" x14ac:dyDescent="0.25">
      <c r="A459" t="s">
        <v>952</v>
      </c>
      <c r="B459">
        <v>77.825999999999993</v>
      </c>
      <c r="C459" s="1">
        <v>44874</v>
      </c>
      <c r="D459" s="2">
        <v>16.459999</v>
      </c>
      <c r="E459" s="1">
        <v>44874</v>
      </c>
      <c r="F459" s="4">
        <f t="shared" si="35"/>
        <v>16.459999</v>
      </c>
      <c r="G459" s="4">
        <f t="shared" si="36"/>
        <v>18.889999</v>
      </c>
      <c r="H459" s="1">
        <v>44874</v>
      </c>
      <c r="I459" s="12">
        <f t="shared" si="37"/>
        <v>-54.148633696918857</v>
      </c>
      <c r="J459" s="12">
        <f t="shared" si="38"/>
        <v>-40.448626644306316</v>
      </c>
      <c r="K459" s="12">
        <f t="shared" si="39"/>
        <v>-35.572988934958694</v>
      </c>
    </row>
    <row r="460" spans="1:11" ht="15.75" x14ac:dyDescent="0.25">
      <c r="A460" t="s">
        <v>953</v>
      </c>
      <c r="B460">
        <v>79.372200000000007</v>
      </c>
      <c r="C460" s="1">
        <v>44875</v>
      </c>
      <c r="D460" s="2">
        <v>16.200001</v>
      </c>
      <c r="E460" s="1">
        <v>44875</v>
      </c>
      <c r="F460" s="4">
        <f t="shared" si="35"/>
        <v>16.200001</v>
      </c>
      <c r="G460" s="4">
        <f t="shared" si="36"/>
        <v>18.630001</v>
      </c>
      <c r="H460" s="1">
        <v>44875</v>
      </c>
      <c r="I460" s="12">
        <f t="shared" si="37"/>
        <v>-53.237686422514095</v>
      </c>
      <c r="J460" s="12">
        <f t="shared" si="38"/>
        <v>-41.389285144330145</v>
      </c>
      <c r="K460" s="12">
        <f t="shared" si="39"/>
        <v>-36.459748856062376</v>
      </c>
    </row>
    <row r="461" spans="1:11" ht="15.75" x14ac:dyDescent="0.25">
      <c r="A461" t="s">
        <v>954</v>
      </c>
      <c r="B461">
        <v>79.465800000000002</v>
      </c>
      <c r="C461" s="1">
        <v>44876</v>
      </c>
      <c r="D461" s="2">
        <v>17.420000000000002</v>
      </c>
      <c r="E461" s="1">
        <v>44876</v>
      </c>
      <c r="F461" s="4">
        <f t="shared" si="35"/>
        <v>17.420000000000002</v>
      </c>
      <c r="G461" s="4">
        <f t="shared" si="36"/>
        <v>19.850000000000001</v>
      </c>
      <c r="H461" s="1">
        <v>44876</v>
      </c>
      <c r="I461" s="12">
        <f t="shared" si="37"/>
        <v>-53.182541767951761</v>
      </c>
      <c r="J461" s="12">
        <f t="shared" si="38"/>
        <v>-36.975395693755267</v>
      </c>
      <c r="K461" s="12">
        <f t="shared" si="39"/>
        <v>-32.298769860121745</v>
      </c>
    </row>
    <row r="462" spans="1:11" ht="15.75" x14ac:dyDescent="0.25">
      <c r="A462" t="s">
        <v>955</v>
      </c>
      <c r="B462">
        <v>79.307599999999994</v>
      </c>
      <c r="C462" s="1">
        <v>44879</v>
      </c>
      <c r="D462" s="2">
        <v>17.700001</v>
      </c>
      <c r="E462" s="1">
        <v>44879</v>
      </c>
      <c r="F462" s="4">
        <f t="shared" si="35"/>
        <v>17.700001</v>
      </c>
      <c r="G462" s="4">
        <f t="shared" si="36"/>
        <v>20.130001</v>
      </c>
      <c r="H462" s="1">
        <v>44879</v>
      </c>
      <c r="I462" s="12">
        <f t="shared" si="37"/>
        <v>-53.275745660598794</v>
      </c>
      <c r="J462" s="12">
        <f t="shared" si="38"/>
        <v>-35.962367437133402</v>
      </c>
      <c r="K462" s="12">
        <f t="shared" si="39"/>
        <v>-31.343786880756706</v>
      </c>
    </row>
    <row r="463" spans="1:11" ht="15.75" x14ac:dyDescent="0.25">
      <c r="A463" t="s">
        <v>956</v>
      </c>
      <c r="B463">
        <v>80.239900000000006</v>
      </c>
      <c r="C463" s="1">
        <v>44880</v>
      </c>
      <c r="D463" s="2">
        <v>18.450001</v>
      </c>
      <c r="E463" s="1">
        <v>44880</v>
      </c>
      <c r="F463" s="4">
        <f t="shared" si="35"/>
        <v>18.450001</v>
      </c>
      <c r="G463" s="4">
        <f t="shared" si="36"/>
        <v>20.880001</v>
      </c>
      <c r="H463" s="1">
        <v>44880</v>
      </c>
      <c r="I463" s="12">
        <f t="shared" si="37"/>
        <v>-52.72647897845706</v>
      </c>
      <c r="J463" s="12">
        <f t="shared" si="38"/>
        <v>-33.248908583535041</v>
      </c>
      <c r="K463" s="12">
        <f t="shared" si="39"/>
        <v>-28.785805893103877</v>
      </c>
    </row>
    <row r="464" spans="1:11" ht="15.75" x14ac:dyDescent="0.25">
      <c r="A464" t="s">
        <v>957</v>
      </c>
      <c r="B464">
        <v>79.5578</v>
      </c>
      <c r="C464" s="1">
        <v>44881</v>
      </c>
      <c r="D464" s="2">
        <v>18.360001</v>
      </c>
      <c r="E464" s="1">
        <v>44881</v>
      </c>
      <c r="F464" s="4">
        <f t="shared" si="35"/>
        <v>18.360001</v>
      </c>
      <c r="G464" s="4">
        <f t="shared" si="36"/>
        <v>20.790001</v>
      </c>
      <c r="H464" s="1">
        <v>44881</v>
      </c>
      <c r="I464" s="12">
        <f t="shared" si="37"/>
        <v>-53.128339757057155</v>
      </c>
      <c r="J464" s="12">
        <f t="shared" si="38"/>
        <v>-33.574523645966849</v>
      </c>
      <c r="K464" s="12">
        <f t="shared" si="39"/>
        <v>-29.092763611622217</v>
      </c>
    </row>
    <row r="465" spans="1:11" ht="15.75" x14ac:dyDescent="0.25">
      <c r="A465" t="s">
        <v>958</v>
      </c>
      <c r="B465">
        <v>80.493200000000002</v>
      </c>
      <c r="C465" s="1">
        <v>44882</v>
      </c>
      <c r="D465" s="2">
        <v>18.149999999999999</v>
      </c>
      <c r="E465" s="1">
        <v>44882</v>
      </c>
      <c r="F465" s="4">
        <f t="shared" si="35"/>
        <v>18.149999999999999</v>
      </c>
      <c r="G465" s="4">
        <f t="shared" si="36"/>
        <v>20.58</v>
      </c>
      <c r="H465" s="1">
        <v>44882</v>
      </c>
      <c r="I465" s="12">
        <f t="shared" si="37"/>
        <v>-52.577246702809191</v>
      </c>
      <c r="J465" s="12">
        <f t="shared" si="38"/>
        <v>-34.334295742919529</v>
      </c>
      <c r="K465" s="12">
        <f t="shared" si="39"/>
        <v>-29.809001698806338</v>
      </c>
    </row>
    <row r="466" spans="1:11" ht="15.75" x14ac:dyDescent="0.25">
      <c r="A466" t="s">
        <v>959</v>
      </c>
      <c r="B466">
        <v>79.516400000000004</v>
      </c>
      <c r="C466" s="1">
        <v>44883</v>
      </c>
      <c r="D466" s="2">
        <v>18.079999999999998</v>
      </c>
      <c r="E466" s="1">
        <v>44883</v>
      </c>
      <c r="F466" s="4">
        <f t="shared" si="35"/>
        <v>18.079999999999998</v>
      </c>
      <c r="G466" s="4">
        <f t="shared" si="36"/>
        <v>20.509999999999998</v>
      </c>
      <c r="H466" s="1">
        <v>44883</v>
      </c>
      <c r="I466" s="12">
        <f t="shared" si="37"/>
        <v>-53.152730661959737</v>
      </c>
      <c r="J466" s="12">
        <f t="shared" si="38"/>
        <v>-34.587551902588707</v>
      </c>
      <c r="K466" s="12">
        <f t="shared" si="39"/>
        <v>-30.047746590987266</v>
      </c>
    </row>
    <row r="467" spans="1:11" ht="15.75" x14ac:dyDescent="0.25">
      <c r="A467" t="s">
        <v>960</v>
      </c>
      <c r="B467">
        <v>79.010999999999996</v>
      </c>
      <c r="C467" s="1">
        <v>44886</v>
      </c>
      <c r="D467" s="2">
        <v>17.77</v>
      </c>
      <c r="E467" s="1">
        <v>44886</v>
      </c>
      <c r="F467" s="4">
        <f t="shared" si="35"/>
        <v>17.77</v>
      </c>
      <c r="G467" s="4">
        <f t="shared" si="36"/>
        <v>20.2</v>
      </c>
      <c r="H467" s="1">
        <v>44886</v>
      </c>
      <c r="I467" s="12">
        <f t="shared" si="37"/>
        <v>-53.450488230504654</v>
      </c>
      <c r="J467" s="12">
        <f t="shared" si="38"/>
        <v>-35.709114895409364</v>
      </c>
      <c r="K467" s="12">
        <f t="shared" si="39"/>
        <v>-31.105045399217101</v>
      </c>
    </row>
    <row r="468" spans="1:11" ht="15.75" x14ac:dyDescent="0.25">
      <c r="A468" t="s">
        <v>961</v>
      </c>
      <c r="B468">
        <v>78.873800000000003</v>
      </c>
      <c r="C468" s="1">
        <v>44887</v>
      </c>
      <c r="D468" s="2">
        <v>17.52</v>
      </c>
      <c r="E468" s="1">
        <v>44887</v>
      </c>
      <c r="F468" s="4">
        <f t="shared" si="35"/>
        <v>17.52</v>
      </c>
      <c r="G468" s="4">
        <f t="shared" si="36"/>
        <v>19.95</v>
      </c>
      <c r="H468" s="1">
        <v>44887</v>
      </c>
      <c r="I468" s="12">
        <f t="shared" si="37"/>
        <v>-53.531319925012696</v>
      </c>
      <c r="J468" s="12">
        <f t="shared" si="38"/>
        <v>-36.613601179942158</v>
      </c>
      <c r="K468" s="12">
        <f t="shared" si="39"/>
        <v>-31.957705728434714</v>
      </c>
    </row>
    <row r="469" spans="1:11" ht="15.75" x14ac:dyDescent="0.25">
      <c r="A469" t="s">
        <v>962</v>
      </c>
      <c r="B469">
        <v>79.169200000000004</v>
      </c>
      <c r="C469" s="1">
        <v>44888</v>
      </c>
      <c r="D469" s="2">
        <v>17.620000999999998</v>
      </c>
      <c r="E469" s="1">
        <v>44888</v>
      </c>
      <c r="F469" s="4">
        <f t="shared" ref="F469:F532" si="40">D469</f>
        <v>17.620000999999998</v>
      </c>
      <c r="G469" s="4">
        <f t="shared" si="36"/>
        <v>20.050000999999998</v>
      </c>
      <c r="H469" s="1">
        <v>44888</v>
      </c>
      <c r="I469" s="12">
        <f t="shared" si="37"/>
        <v>-53.357284337857621</v>
      </c>
      <c r="J469" s="12">
        <f t="shared" si="38"/>
        <v>-36.251803048183909</v>
      </c>
      <c r="K469" s="12">
        <f t="shared" si="39"/>
        <v>-31.61663818610635</v>
      </c>
    </row>
    <row r="470" spans="1:11" ht="15.75" x14ac:dyDescent="0.25">
      <c r="A470" t="s">
        <v>963</v>
      </c>
      <c r="B470">
        <v>79.077500000000001</v>
      </c>
      <c r="C470" s="1">
        <v>44889</v>
      </c>
      <c r="D470" s="2">
        <v>17.780000999999999</v>
      </c>
      <c r="E470" s="1">
        <v>44889</v>
      </c>
      <c r="F470" s="4">
        <f t="shared" si="40"/>
        <v>17.780000999999999</v>
      </c>
      <c r="G470" s="4">
        <f t="shared" si="36"/>
        <v>20.210000999999998</v>
      </c>
      <c r="H470" s="1">
        <v>44889</v>
      </c>
      <c r="I470" s="12">
        <f t="shared" si="37"/>
        <v>-53.411309603064524</v>
      </c>
      <c r="J470" s="12">
        <f t="shared" si="38"/>
        <v>-35.672931826082923</v>
      </c>
      <c r="K470" s="12">
        <f t="shared" si="39"/>
        <v>-31.070935575407088</v>
      </c>
    </row>
    <row r="471" spans="1:11" ht="15.75" x14ac:dyDescent="0.25">
      <c r="A471" t="s">
        <v>964</v>
      </c>
      <c r="B471">
        <v>78.622399999999999</v>
      </c>
      <c r="C471" s="1">
        <v>44890</v>
      </c>
      <c r="D471" s="2">
        <v>17.68</v>
      </c>
      <c r="E471" s="1">
        <v>44890</v>
      </c>
      <c r="F471" s="4">
        <f t="shared" si="40"/>
        <v>17.68</v>
      </c>
      <c r="G471" s="4">
        <f t="shared" si="36"/>
        <v>20.11</v>
      </c>
      <c r="H471" s="1">
        <v>44890</v>
      </c>
      <c r="I471" s="12">
        <f t="shared" si="37"/>
        <v>-53.679432811305126</v>
      </c>
      <c r="J471" s="12">
        <f t="shared" si="38"/>
        <v>-36.034729957841172</v>
      </c>
      <c r="K471" s="12">
        <f t="shared" si="39"/>
        <v>-31.412003117735445</v>
      </c>
    </row>
    <row r="472" spans="1:11" ht="15.75" x14ac:dyDescent="0.25">
      <c r="A472" t="s">
        <v>965</v>
      </c>
      <c r="B472">
        <v>79.332700000000003</v>
      </c>
      <c r="C472" s="1">
        <v>44893</v>
      </c>
      <c r="D472" s="2">
        <v>17.420000000000002</v>
      </c>
      <c r="E472" s="1">
        <v>44893</v>
      </c>
      <c r="F472" s="4">
        <f t="shared" si="40"/>
        <v>17.420000000000002</v>
      </c>
      <c r="G472" s="4">
        <f t="shared" si="36"/>
        <v>19.850000000000001</v>
      </c>
      <c r="H472" s="1">
        <v>44893</v>
      </c>
      <c r="I472" s="12">
        <f t="shared" si="37"/>
        <v>-53.260957938061239</v>
      </c>
      <c r="J472" s="12">
        <f t="shared" si="38"/>
        <v>-36.975395693755267</v>
      </c>
      <c r="K472" s="12">
        <f t="shared" si="39"/>
        <v>-32.298769860121745</v>
      </c>
    </row>
    <row r="473" spans="1:11" ht="15.75" x14ac:dyDescent="0.25">
      <c r="A473" t="s">
        <v>966</v>
      </c>
      <c r="B473">
        <v>79.669600000000003</v>
      </c>
      <c r="C473" s="1">
        <v>44894</v>
      </c>
      <c r="D473" s="2">
        <v>18.32</v>
      </c>
      <c r="E473" s="1">
        <v>44894</v>
      </c>
      <c r="F473" s="4">
        <f t="shared" si="40"/>
        <v>18.32</v>
      </c>
      <c r="G473" s="4">
        <f t="shared" si="36"/>
        <v>20.75</v>
      </c>
      <c r="H473" s="1">
        <v>44894</v>
      </c>
      <c r="I473" s="12">
        <f t="shared" si="37"/>
        <v>-53.062472530774365</v>
      </c>
      <c r="J473" s="12">
        <f t="shared" si="38"/>
        <v>-33.719245069437228</v>
      </c>
      <c r="K473" s="12">
        <f t="shared" si="39"/>
        <v>-29.229192674938353</v>
      </c>
    </row>
    <row r="474" spans="1:11" ht="15.75" x14ac:dyDescent="0.25">
      <c r="A474" t="s">
        <v>967</v>
      </c>
      <c r="B474">
        <v>80.949700000000007</v>
      </c>
      <c r="C474" s="1">
        <v>44895</v>
      </c>
      <c r="D474" s="2">
        <v>18.700001</v>
      </c>
      <c r="E474" s="1">
        <v>44895</v>
      </c>
      <c r="F474" s="4">
        <f t="shared" si="40"/>
        <v>18.700001</v>
      </c>
      <c r="G474" s="4">
        <f>F474+2.99</f>
        <v>21.690001000000002</v>
      </c>
      <c r="H474" s="1">
        <v>44895</v>
      </c>
      <c r="I474" s="12">
        <f t="shared" si="37"/>
        <v>-52.308298681359332</v>
      </c>
      <c r="J474" s="12">
        <f t="shared" si="38"/>
        <v>-32.344422299002254</v>
      </c>
      <c r="K474" s="12">
        <f t="shared" si="39"/>
        <v>-26.023186426438816</v>
      </c>
    </row>
    <row r="475" spans="1:11" ht="15.75" x14ac:dyDescent="0.25">
      <c r="A475" t="s">
        <v>968</v>
      </c>
      <c r="B475">
        <v>80.107799999999997</v>
      </c>
      <c r="C475" s="1">
        <v>44896</v>
      </c>
      <c r="D475" s="2">
        <v>18.920000000000002</v>
      </c>
      <c r="E475" s="1">
        <v>44896</v>
      </c>
      <c r="F475" s="4">
        <f t="shared" si="40"/>
        <v>18.920000000000002</v>
      </c>
      <c r="G475" s="4">
        <f t="shared" ref="G475:G538" si="41">F475+2.99</f>
        <v>21.910000000000004</v>
      </c>
      <c r="H475" s="1">
        <v>44896</v>
      </c>
      <c r="I475" s="12">
        <f t="shared" si="37"/>
        <v>-52.804305996274202</v>
      </c>
      <c r="J475" s="12">
        <f t="shared" si="38"/>
        <v>-31.548477986558531</v>
      </c>
      <c r="K475" s="12">
        <f t="shared" si="39"/>
        <v>-25.272848747368638</v>
      </c>
    </row>
    <row r="476" spans="1:11" ht="15.75" x14ac:dyDescent="0.25">
      <c r="A476" t="s">
        <v>969</v>
      </c>
      <c r="B476">
        <v>80.900800000000004</v>
      </c>
      <c r="C476" s="1">
        <v>44897</v>
      </c>
      <c r="D476" s="2">
        <v>18.77</v>
      </c>
      <c r="E476" s="1">
        <v>44897</v>
      </c>
      <c r="F476" s="4">
        <f t="shared" si="40"/>
        <v>18.77</v>
      </c>
      <c r="G476" s="4">
        <f t="shared" si="41"/>
        <v>21.759999999999998</v>
      </c>
      <c r="H476" s="1">
        <v>44897</v>
      </c>
      <c r="I476" s="12">
        <f t="shared" si="37"/>
        <v>-52.337108228454412</v>
      </c>
      <c r="J476" s="12">
        <f t="shared" si="38"/>
        <v>-32.091169757278216</v>
      </c>
      <c r="K476" s="12">
        <f t="shared" si="39"/>
        <v>-25.784444944899221</v>
      </c>
    </row>
    <row r="477" spans="1:11" ht="15.75" x14ac:dyDescent="0.25">
      <c r="A477" t="s">
        <v>970</v>
      </c>
      <c r="B477">
        <v>79.812100000000001</v>
      </c>
      <c r="C477" s="1">
        <v>44900</v>
      </c>
      <c r="D477" s="2">
        <v>19.57</v>
      </c>
      <c r="E477" s="1">
        <v>44900</v>
      </c>
      <c r="F477" s="4">
        <f t="shared" si="40"/>
        <v>19.57</v>
      </c>
      <c r="G477" s="4">
        <f t="shared" si="41"/>
        <v>22.560000000000002</v>
      </c>
      <c r="H477" s="1">
        <v>44900</v>
      </c>
      <c r="I477" s="12">
        <f t="shared" si="37"/>
        <v>-52.978518329116966</v>
      </c>
      <c r="J477" s="12">
        <f t="shared" si="38"/>
        <v>-29.19681364677329</v>
      </c>
      <c r="K477" s="12">
        <f t="shared" si="39"/>
        <v>-23.055931891402849</v>
      </c>
    </row>
    <row r="478" spans="1:11" ht="15.75" x14ac:dyDescent="0.25">
      <c r="A478" t="s">
        <v>971</v>
      </c>
      <c r="B478">
        <v>80.584199999999996</v>
      </c>
      <c r="C478" s="1">
        <v>44901</v>
      </c>
      <c r="D478" s="2">
        <v>19.579999999999998</v>
      </c>
      <c r="E478" s="1">
        <v>44901</v>
      </c>
      <c r="F478" s="4">
        <f t="shared" si="40"/>
        <v>19.579999999999998</v>
      </c>
      <c r="G478" s="4">
        <f t="shared" si="41"/>
        <v>22.57</v>
      </c>
      <c r="H478" s="1">
        <v>44901</v>
      </c>
      <c r="I478" s="12">
        <f t="shared" si="37"/>
        <v>-52.523633844206927</v>
      </c>
      <c r="J478" s="12">
        <f t="shared" si="38"/>
        <v>-29.160634195391978</v>
      </c>
      <c r="K478" s="12">
        <f t="shared" si="39"/>
        <v>-23.02182547823416</v>
      </c>
    </row>
    <row r="479" spans="1:11" ht="15.75" x14ac:dyDescent="0.25">
      <c r="A479" t="s">
        <v>972</v>
      </c>
      <c r="B479">
        <v>80.174499999999995</v>
      </c>
      <c r="C479" s="1">
        <v>44902</v>
      </c>
      <c r="D479" s="2">
        <v>18.98</v>
      </c>
      <c r="E479" s="1">
        <v>44902</v>
      </c>
      <c r="F479" s="4">
        <f t="shared" si="40"/>
        <v>18.98</v>
      </c>
      <c r="G479" s="4">
        <f t="shared" si="41"/>
        <v>21.97</v>
      </c>
      <c r="H479" s="1">
        <v>44902</v>
      </c>
      <c r="I479" s="12">
        <f t="shared" si="37"/>
        <v>-52.765009538375615</v>
      </c>
      <c r="J479" s="12">
        <f t="shared" si="38"/>
        <v>-31.331401278270665</v>
      </c>
      <c r="K479" s="12">
        <f t="shared" si="39"/>
        <v>-25.068210268356427</v>
      </c>
    </row>
    <row r="480" spans="1:11" ht="15.75" x14ac:dyDescent="0.25">
      <c r="A480" t="s">
        <v>973</v>
      </c>
      <c r="B480">
        <v>80.638199999999998</v>
      </c>
      <c r="C480" s="1">
        <v>44903</v>
      </c>
      <c r="D480" s="2">
        <v>19.559999000000001</v>
      </c>
      <c r="E480" s="1">
        <v>44903</v>
      </c>
      <c r="F480" s="4">
        <f t="shared" si="40"/>
        <v>19.559999000000001</v>
      </c>
      <c r="G480" s="4">
        <f t="shared" si="41"/>
        <v>22.549999</v>
      </c>
      <c r="H480" s="1">
        <v>44903</v>
      </c>
      <c r="I480" s="12">
        <f t="shared" si="37"/>
        <v>-52.491819620420955</v>
      </c>
      <c r="J480" s="12">
        <f t="shared" si="38"/>
        <v>-29.232996716099734</v>
      </c>
      <c r="K480" s="12">
        <f t="shared" si="39"/>
        <v>-23.090041715212884</v>
      </c>
    </row>
    <row r="481" spans="1:15" ht="15.75" x14ac:dyDescent="0.25">
      <c r="A481" t="s">
        <v>974</v>
      </c>
      <c r="B481">
        <v>80.559100000000001</v>
      </c>
      <c r="C481" s="1">
        <v>44904</v>
      </c>
      <c r="D481" s="2">
        <v>20</v>
      </c>
      <c r="E481" s="1">
        <v>44904</v>
      </c>
      <c r="F481" s="4">
        <f t="shared" si="40"/>
        <v>20</v>
      </c>
      <c r="G481" s="4">
        <f t="shared" si="41"/>
        <v>22.990000000000002</v>
      </c>
      <c r="H481" s="1">
        <v>44904</v>
      </c>
      <c r="I481" s="12">
        <f t="shared" si="37"/>
        <v>-52.538421566744475</v>
      </c>
      <c r="J481" s="12">
        <f t="shared" si="38"/>
        <v>-27.64109723737689</v>
      </c>
      <c r="K481" s="12">
        <f t="shared" si="39"/>
        <v>-21.589356125148562</v>
      </c>
    </row>
    <row r="482" spans="1:15" ht="15.75" x14ac:dyDescent="0.25">
      <c r="A482" t="s">
        <v>975</v>
      </c>
      <c r="B482">
        <v>79.972200000000001</v>
      </c>
      <c r="C482" s="1">
        <v>44907</v>
      </c>
      <c r="D482" s="2">
        <v>19.579999999999998</v>
      </c>
      <c r="E482" s="1">
        <v>44907</v>
      </c>
      <c r="F482" s="4">
        <f t="shared" si="40"/>
        <v>19.579999999999998</v>
      </c>
      <c r="G482" s="4">
        <f t="shared" si="41"/>
        <v>22.57</v>
      </c>
      <c r="H482" s="1">
        <v>44907</v>
      </c>
      <c r="I482" s="12">
        <f t="shared" si="37"/>
        <v>-52.884195047114503</v>
      </c>
      <c r="J482" s="12">
        <f t="shared" si="38"/>
        <v>-29.160634195391978</v>
      </c>
      <c r="K482" s="12">
        <f t="shared" si="39"/>
        <v>-23.02182547823416</v>
      </c>
    </row>
    <row r="483" spans="1:15" ht="15.75" x14ac:dyDescent="0.25">
      <c r="A483" t="s">
        <v>976</v>
      </c>
      <c r="B483">
        <v>79.764300000000006</v>
      </c>
      <c r="C483" s="1">
        <v>44908</v>
      </c>
      <c r="D483" s="2">
        <v>19.73</v>
      </c>
      <c r="E483" s="1">
        <v>44908</v>
      </c>
      <c r="F483" s="4">
        <f t="shared" si="40"/>
        <v>19.73</v>
      </c>
      <c r="G483" s="4">
        <f t="shared" si="41"/>
        <v>22.72</v>
      </c>
      <c r="H483" s="1">
        <v>44908</v>
      </c>
      <c r="I483" s="12">
        <f t="shared" si="37"/>
        <v>-53.006679808690471</v>
      </c>
      <c r="J483" s="12">
        <f t="shared" si="38"/>
        <v>-28.617942424672304</v>
      </c>
      <c r="K483" s="12">
        <f t="shared" si="39"/>
        <v>-22.510229280703598</v>
      </c>
    </row>
    <row r="484" spans="1:15" ht="15.75" x14ac:dyDescent="0.25">
      <c r="A484" t="s">
        <v>977</v>
      </c>
      <c r="B484">
        <v>79.898399999999995</v>
      </c>
      <c r="C484" s="1">
        <v>44909</v>
      </c>
      <c r="D484" s="2">
        <v>19.799999</v>
      </c>
      <c r="E484" s="1">
        <v>44909</v>
      </c>
      <c r="F484" s="4">
        <f t="shared" si="40"/>
        <v>19.799999</v>
      </c>
      <c r="G484" s="4">
        <f t="shared" si="41"/>
        <v>22.789999000000002</v>
      </c>
      <c r="H484" s="1">
        <v>44909</v>
      </c>
      <c r="I484" s="12">
        <f t="shared" si="37"/>
        <v>-52.927674486288659</v>
      </c>
      <c r="J484" s="12">
        <f t="shared" si="38"/>
        <v>-28.364689882948259</v>
      </c>
      <c r="K484" s="12">
        <f t="shared" si="39"/>
        <v>-22.271487799163971</v>
      </c>
    </row>
    <row r="485" spans="1:15" ht="15.75" x14ac:dyDescent="0.25">
      <c r="A485" t="s">
        <v>978</v>
      </c>
      <c r="B485">
        <v>79.858500000000006</v>
      </c>
      <c r="C485" s="1">
        <v>44910</v>
      </c>
      <c r="D485" s="2">
        <v>19.510000000000002</v>
      </c>
      <c r="E485" s="1">
        <v>44910</v>
      </c>
      <c r="F485" s="4">
        <f t="shared" si="40"/>
        <v>19.510000000000002</v>
      </c>
      <c r="G485" s="4">
        <f t="shared" si="41"/>
        <v>22.5</v>
      </c>
      <c r="H485" s="1">
        <v>44910</v>
      </c>
      <c r="I485" s="12">
        <f t="shared" si="37"/>
        <v>-52.951181662752724</v>
      </c>
      <c r="J485" s="12">
        <f t="shared" si="38"/>
        <v>-29.413890355061145</v>
      </c>
      <c r="K485" s="12">
        <f t="shared" si="39"/>
        <v>-23.260570370415088</v>
      </c>
    </row>
    <row r="486" spans="1:15" ht="15.75" x14ac:dyDescent="0.25">
      <c r="A486" t="s">
        <v>979</v>
      </c>
      <c r="B486">
        <v>80.091800000000006</v>
      </c>
      <c r="C486" s="1">
        <v>44911</v>
      </c>
      <c r="D486" s="2">
        <v>19.620000999999998</v>
      </c>
      <c r="E486" s="1">
        <v>44911</v>
      </c>
      <c r="F486" s="4">
        <f t="shared" si="40"/>
        <v>19.620000999999998</v>
      </c>
      <c r="G486" s="4">
        <f t="shared" si="41"/>
        <v>22.610000999999997</v>
      </c>
      <c r="H486" s="1">
        <v>44911</v>
      </c>
      <c r="I486" s="12">
        <f t="shared" si="37"/>
        <v>-52.813732432951518</v>
      </c>
      <c r="J486" s="12">
        <f t="shared" si="38"/>
        <v>-29.015912771921592</v>
      </c>
      <c r="K486" s="12">
        <f t="shared" si="39"/>
        <v>-22.885396414918034</v>
      </c>
    </row>
    <row r="487" spans="1:15" ht="15.75" x14ac:dyDescent="0.25">
      <c r="A487" t="s">
        <v>980</v>
      </c>
      <c r="B487">
        <v>79.595200000000006</v>
      </c>
      <c r="C487" s="1">
        <v>44914</v>
      </c>
      <c r="D487" s="2">
        <v>19.510000000000002</v>
      </c>
      <c r="E487" s="1">
        <v>44914</v>
      </c>
      <c r="F487" s="4">
        <f t="shared" si="40"/>
        <v>19.510000000000002</v>
      </c>
      <c r="G487" s="4">
        <f t="shared" si="41"/>
        <v>22.5</v>
      </c>
      <c r="H487" s="1">
        <v>44914</v>
      </c>
      <c r="I487" s="12">
        <f t="shared" si="37"/>
        <v>-53.106305461323913</v>
      </c>
      <c r="J487" s="12">
        <f t="shared" si="38"/>
        <v>-29.413890355061145</v>
      </c>
      <c r="K487" s="12">
        <f t="shared" si="39"/>
        <v>-23.260570370415088</v>
      </c>
    </row>
    <row r="488" spans="1:15" ht="15.75" x14ac:dyDescent="0.25">
      <c r="A488" t="s">
        <v>981</v>
      </c>
      <c r="B488">
        <v>79.149799999999999</v>
      </c>
      <c r="C488" s="1">
        <v>44915</v>
      </c>
      <c r="D488" s="2">
        <v>19.209999</v>
      </c>
      <c r="E488" s="1">
        <v>44915</v>
      </c>
      <c r="F488" s="4">
        <f t="shared" si="40"/>
        <v>19.209999</v>
      </c>
      <c r="G488" s="4">
        <f t="shared" si="41"/>
        <v>22.199998999999998</v>
      </c>
      <c r="H488" s="1">
        <v>44915</v>
      </c>
      <c r="I488" s="12">
        <f t="shared" si="37"/>
        <v>-53.368713892328891</v>
      </c>
      <c r="J488" s="12">
        <f t="shared" si="38"/>
        <v>-30.499277514445644</v>
      </c>
      <c r="K488" s="12">
        <f t="shared" si="39"/>
        <v>-24.283766176117538</v>
      </c>
    </row>
    <row r="489" spans="1:15" ht="15.75" x14ac:dyDescent="0.25">
      <c r="A489" t="s">
        <v>982</v>
      </c>
      <c r="B489">
        <v>79.342600000000004</v>
      </c>
      <c r="C489" s="1">
        <v>44916</v>
      </c>
      <c r="D489" s="2">
        <v>19.290001</v>
      </c>
      <c r="E489" s="1">
        <v>44916</v>
      </c>
      <c r="F489" s="4">
        <f t="shared" si="40"/>
        <v>19.290001</v>
      </c>
      <c r="G489" s="4">
        <f t="shared" si="41"/>
        <v>22.280000999999999</v>
      </c>
      <c r="H489" s="1">
        <v>44916</v>
      </c>
      <c r="I489" s="12">
        <f t="shared" si="37"/>
        <v>-53.255125330367136</v>
      </c>
      <c r="J489" s="12">
        <f t="shared" si="38"/>
        <v>-30.209834667504875</v>
      </c>
      <c r="K489" s="12">
        <f t="shared" si="39"/>
        <v>-24.01090804948527</v>
      </c>
    </row>
    <row r="490" spans="1:15" ht="15.75" x14ac:dyDescent="0.25">
      <c r="A490" t="s">
        <v>983</v>
      </c>
      <c r="B490">
        <v>79.126999999999995</v>
      </c>
      <c r="C490" s="1">
        <v>44917</v>
      </c>
      <c r="D490" s="2">
        <v>19.790001</v>
      </c>
      <c r="E490" s="1">
        <v>44917</v>
      </c>
      <c r="F490" s="4">
        <f t="shared" si="40"/>
        <v>19.790001</v>
      </c>
      <c r="G490" s="4">
        <f t="shared" si="41"/>
        <v>22.780000999999999</v>
      </c>
      <c r="H490" s="1">
        <v>44917</v>
      </c>
      <c r="I490" s="12">
        <f t="shared" si="37"/>
        <v>-53.382146564594066</v>
      </c>
      <c r="J490" s="12">
        <f t="shared" si="38"/>
        <v>-28.400862098439294</v>
      </c>
      <c r="K490" s="12">
        <f t="shared" si="39"/>
        <v>-22.305587391050054</v>
      </c>
    </row>
    <row r="491" spans="1:15" ht="15.75" x14ac:dyDescent="0.25">
      <c r="A491" t="s">
        <v>984</v>
      </c>
      <c r="B491">
        <v>79.220799999999997</v>
      </c>
      <c r="C491" s="1">
        <v>44918</v>
      </c>
      <c r="D491" s="2">
        <v>19.700001</v>
      </c>
      <c r="E491" s="1">
        <v>44918</v>
      </c>
      <c r="F491" s="4">
        <f t="shared" si="40"/>
        <v>19.700001</v>
      </c>
      <c r="G491" s="4">
        <f t="shared" si="41"/>
        <v>22.690001000000002</v>
      </c>
      <c r="H491" s="1">
        <v>44918</v>
      </c>
      <c r="I491" s="12">
        <f t="shared" si="37"/>
        <v>-53.326884079573269</v>
      </c>
      <c r="J491" s="12">
        <f t="shared" si="38"/>
        <v>-28.726477160871099</v>
      </c>
      <c r="K491" s="12">
        <f t="shared" si="39"/>
        <v>-22.612545109568384</v>
      </c>
    </row>
    <row r="492" spans="1:15" ht="15.75" x14ac:dyDescent="0.25">
      <c r="A492" t="s">
        <v>985</v>
      </c>
      <c r="B492">
        <v>79.119299999999996</v>
      </c>
      <c r="C492" s="1">
        <v>44923</v>
      </c>
      <c r="D492" s="2">
        <v>20.040001</v>
      </c>
      <c r="E492" s="1">
        <v>44923</v>
      </c>
      <c r="F492" s="4">
        <f t="shared" si="40"/>
        <v>20.040001</v>
      </c>
      <c r="G492" s="4">
        <f t="shared" si="41"/>
        <v>23.030000999999999</v>
      </c>
      <c r="H492" s="1">
        <v>44923</v>
      </c>
      <c r="I492" s="12">
        <f t="shared" si="37"/>
        <v>-53.386683037245028</v>
      </c>
      <c r="J492" s="12">
        <f t="shared" si="38"/>
        <v>-27.496375813906504</v>
      </c>
      <c r="K492" s="12">
        <f t="shared" si="39"/>
        <v>-21.45292706183244</v>
      </c>
    </row>
    <row r="493" spans="1:15" ht="15.75" x14ac:dyDescent="0.25">
      <c r="A493" t="s">
        <v>986</v>
      </c>
      <c r="B493">
        <v>79.291300000000007</v>
      </c>
      <c r="C493" s="1">
        <v>44924</v>
      </c>
      <c r="D493" s="2">
        <v>19.850000000000001</v>
      </c>
      <c r="E493" s="1">
        <v>44924</v>
      </c>
      <c r="F493" s="4">
        <f t="shared" si="40"/>
        <v>19.850000000000001</v>
      </c>
      <c r="G493" s="4">
        <f t="shared" si="41"/>
        <v>22.840000000000003</v>
      </c>
      <c r="H493" s="1">
        <v>44924</v>
      </c>
      <c r="I493" s="12">
        <f t="shared" si="37"/>
        <v>-53.285348842963806</v>
      </c>
      <c r="J493" s="12">
        <f t="shared" si="38"/>
        <v>-28.183789008096561</v>
      </c>
      <c r="K493" s="12">
        <f t="shared" si="39"/>
        <v>-22.100952322679124</v>
      </c>
    </row>
    <row r="494" spans="1:15" ht="15.75" x14ac:dyDescent="0.25">
      <c r="A494" t="s">
        <v>987</v>
      </c>
      <c r="B494">
        <v>79.115799999999993</v>
      </c>
      <c r="C494" s="1">
        <v>44925</v>
      </c>
      <c r="D494" s="2">
        <v>19.920000000000002</v>
      </c>
      <c r="E494" s="1">
        <v>44925</v>
      </c>
      <c r="F494" s="4">
        <f t="shared" si="40"/>
        <v>19.920000000000002</v>
      </c>
      <c r="G494" s="4">
        <f t="shared" si="41"/>
        <v>22.910000000000004</v>
      </c>
      <c r="H494" s="1">
        <v>44925</v>
      </c>
      <c r="I494" s="12">
        <f t="shared" si="37"/>
        <v>-53.388745070268193</v>
      </c>
      <c r="J494" s="12">
        <f t="shared" si="38"/>
        <v>-27.930532848427369</v>
      </c>
      <c r="K494" s="12">
        <f t="shared" si="39"/>
        <v>-21.862207430498191</v>
      </c>
      <c r="L494" s="6" t="s">
        <v>1141</v>
      </c>
      <c r="M494" s="6"/>
      <c r="N494" s="6"/>
      <c r="O494" s="6"/>
    </row>
    <row r="495" spans="1:15" ht="15.75" x14ac:dyDescent="0.25">
      <c r="A495" t="s">
        <v>988</v>
      </c>
      <c r="B495">
        <v>80.232399999999998</v>
      </c>
      <c r="C495" s="1">
        <v>44929</v>
      </c>
      <c r="D495" s="2">
        <v>20.260000000000002</v>
      </c>
      <c r="E495" s="1">
        <v>44929</v>
      </c>
      <c r="F495" s="4">
        <f t="shared" si="40"/>
        <v>20.260000000000002</v>
      </c>
      <c r="G495" s="4">
        <f t="shared" si="41"/>
        <v>23.25</v>
      </c>
      <c r="H495" s="1">
        <v>44929</v>
      </c>
      <c r="I495" s="12">
        <f t="shared" si="37"/>
        <v>-52.73089762064955</v>
      </c>
      <c r="J495" s="12">
        <f t="shared" si="38"/>
        <v>-26.700431501462784</v>
      </c>
      <c r="K495" s="12">
        <f t="shared" si="39"/>
        <v>-20.702589382762259</v>
      </c>
      <c r="L495" s="7"/>
      <c r="M495" s="7"/>
      <c r="N495" s="7"/>
      <c r="O495" s="7"/>
    </row>
    <row r="496" spans="1:15" ht="15.75" x14ac:dyDescent="0.25">
      <c r="A496" t="s">
        <v>989</v>
      </c>
      <c r="B496">
        <v>82.869900000000001</v>
      </c>
      <c r="C496" s="1">
        <v>44930</v>
      </c>
      <c r="D496" s="2">
        <v>20.92</v>
      </c>
      <c r="E496" s="1">
        <v>44930</v>
      </c>
      <c r="F496" s="4">
        <f t="shared" si="40"/>
        <v>20.92</v>
      </c>
      <c r="G496" s="4">
        <f t="shared" si="41"/>
        <v>23.910000000000004</v>
      </c>
      <c r="H496" s="1">
        <v>44930</v>
      </c>
      <c r="I496" s="12">
        <f t="shared" si="37"/>
        <v>-51.177008449622171</v>
      </c>
      <c r="J496" s="12">
        <f t="shared" si="38"/>
        <v>-24.312587710296217</v>
      </c>
      <c r="K496" s="12">
        <f t="shared" si="39"/>
        <v>-18.451566113627749</v>
      </c>
      <c r="L496" s="7"/>
      <c r="M496" s="7"/>
      <c r="N496" s="7"/>
      <c r="O496" s="7"/>
    </row>
    <row r="497" spans="1:15" ht="15.75" x14ac:dyDescent="0.25">
      <c r="A497" t="s">
        <v>990</v>
      </c>
      <c r="B497">
        <v>83.75</v>
      </c>
      <c r="C497" s="1">
        <v>44931</v>
      </c>
      <c r="D497" s="2">
        <v>21.18</v>
      </c>
      <c r="E497" s="1">
        <v>44931</v>
      </c>
      <c r="F497" s="4">
        <f t="shared" si="40"/>
        <v>21.18</v>
      </c>
      <c r="G497" s="4">
        <f t="shared" si="41"/>
        <v>24.17</v>
      </c>
      <c r="H497" s="1">
        <v>44931</v>
      </c>
      <c r="I497" s="12">
        <f t="shared" si="37"/>
        <v>-50.65849551714021</v>
      </c>
      <c r="J497" s="12">
        <f t="shared" si="38"/>
        <v>-23.371921974382126</v>
      </c>
      <c r="K497" s="12">
        <f t="shared" si="39"/>
        <v>-17.564799371241445</v>
      </c>
      <c r="L497" s="7"/>
      <c r="M497" s="7"/>
      <c r="N497" s="7"/>
      <c r="O497" s="7"/>
    </row>
    <row r="498" spans="1:15" ht="15.75" x14ac:dyDescent="0.25">
      <c r="A498" t="s">
        <v>991</v>
      </c>
      <c r="B498">
        <v>83.438400000000001</v>
      </c>
      <c r="C498" s="1">
        <v>44932</v>
      </c>
      <c r="D498" s="2">
        <v>21.120000999999998</v>
      </c>
      <c r="E498" s="1">
        <v>44932</v>
      </c>
      <c r="F498" s="4">
        <f t="shared" si="40"/>
        <v>21.120000999999998</v>
      </c>
      <c r="G498" s="4">
        <f t="shared" si="41"/>
        <v>24.110000999999997</v>
      </c>
      <c r="H498" s="1">
        <v>44932</v>
      </c>
      <c r="I498" s="12">
        <f t="shared" si="37"/>
        <v>-50.842075371431065</v>
      </c>
      <c r="J498" s="12">
        <f t="shared" si="38"/>
        <v>-23.588995064724859</v>
      </c>
      <c r="K498" s="12">
        <f t="shared" si="39"/>
        <v>-17.769434439612375</v>
      </c>
      <c r="L498" s="7"/>
      <c r="M498" s="7"/>
      <c r="N498" s="7"/>
      <c r="O498" s="7"/>
    </row>
    <row r="499" spans="1:15" ht="15.75" x14ac:dyDescent="0.25">
      <c r="A499" t="s">
        <v>992</v>
      </c>
      <c r="B499">
        <v>84.364699999999999</v>
      </c>
      <c r="C499" s="1">
        <v>44935</v>
      </c>
      <c r="D499" s="2">
        <v>21.5</v>
      </c>
      <c r="E499" s="1">
        <v>44935</v>
      </c>
      <c r="F499" s="4">
        <f t="shared" si="40"/>
        <v>21.5</v>
      </c>
      <c r="G499" s="4">
        <f t="shared" si="41"/>
        <v>24.490000000000002</v>
      </c>
      <c r="H499" s="1">
        <v>44935</v>
      </c>
      <c r="I499" s="12">
        <f t="shared" si="37"/>
        <v>-50.296343603043326</v>
      </c>
      <c r="J499" s="12">
        <f t="shared" si="38"/>
        <v>-22.214179530180157</v>
      </c>
      <c r="K499" s="12">
        <f t="shared" si="39"/>
        <v>-16.473394149842903</v>
      </c>
      <c r="L499" s="7"/>
      <c r="M499" s="7"/>
      <c r="N499" s="7"/>
      <c r="O499" s="7"/>
    </row>
    <row r="500" spans="1:15" ht="15.75" x14ac:dyDescent="0.25">
      <c r="A500" t="s">
        <v>993</v>
      </c>
      <c r="B500">
        <v>84.517099999999999</v>
      </c>
      <c r="C500" s="1">
        <v>44936</v>
      </c>
      <c r="D500" s="2">
        <v>21.459999</v>
      </c>
      <c r="E500" s="1">
        <v>44936</v>
      </c>
      <c r="F500" s="4">
        <f t="shared" si="40"/>
        <v>21.459999</v>
      </c>
      <c r="G500" s="4">
        <f t="shared" si="41"/>
        <v>24.449998999999998</v>
      </c>
      <c r="H500" s="1">
        <v>44936</v>
      </c>
      <c r="I500" s="12">
        <f t="shared" si="37"/>
        <v>-50.206556793691838</v>
      </c>
      <c r="J500" s="12">
        <f t="shared" si="38"/>
        <v>-22.35890095365054</v>
      </c>
      <c r="K500" s="12">
        <f t="shared" si="39"/>
        <v>-16.609823213159046</v>
      </c>
      <c r="L500" s="7"/>
      <c r="M500" s="7"/>
      <c r="N500" s="7"/>
      <c r="O500" s="7"/>
    </row>
    <row r="501" spans="1:15" ht="15.75" x14ac:dyDescent="0.25">
      <c r="A501" t="s">
        <v>994</v>
      </c>
      <c r="B501">
        <v>84.723200000000006</v>
      </c>
      <c r="C501" s="1">
        <v>44937</v>
      </c>
      <c r="D501" s="2">
        <v>21.58</v>
      </c>
      <c r="E501" s="1">
        <v>44937</v>
      </c>
      <c r="F501" s="4">
        <f t="shared" si="40"/>
        <v>21.58</v>
      </c>
      <c r="G501" s="4">
        <f t="shared" si="41"/>
        <v>24.57</v>
      </c>
      <c r="H501" s="1">
        <v>44937</v>
      </c>
      <c r="I501" s="12">
        <f t="shared" si="37"/>
        <v>-50.085132506242068</v>
      </c>
      <c r="J501" s="12">
        <f t="shared" si="38"/>
        <v>-21.924743919129675</v>
      </c>
      <c r="K501" s="12">
        <f t="shared" si="39"/>
        <v>-16.20054284449327</v>
      </c>
      <c r="L501" s="7"/>
      <c r="M501" s="7"/>
      <c r="N501" s="7"/>
      <c r="O501" s="7"/>
    </row>
    <row r="502" spans="1:15" ht="15.75" x14ac:dyDescent="0.25">
      <c r="A502" t="s">
        <v>995</v>
      </c>
      <c r="B502">
        <v>84.200800000000001</v>
      </c>
      <c r="C502" s="1">
        <v>44938</v>
      </c>
      <c r="D502" s="2">
        <v>21.639999</v>
      </c>
      <c r="E502" s="1">
        <v>44938</v>
      </c>
      <c r="F502" s="4">
        <f t="shared" si="40"/>
        <v>21.639999</v>
      </c>
      <c r="G502" s="4">
        <f t="shared" si="41"/>
        <v>24.629998999999998</v>
      </c>
      <c r="H502" s="1">
        <v>44938</v>
      </c>
      <c r="I502" s="12">
        <f t="shared" si="37"/>
        <v>-50.39290566375665</v>
      </c>
      <c r="J502" s="12">
        <f t="shared" si="38"/>
        <v>-21.707670828786931</v>
      </c>
      <c r="K502" s="12">
        <f t="shared" si="39"/>
        <v>-15.995907776122376</v>
      </c>
      <c r="L502" s="7"/>
      <c r="M502" s="7"/>
      <c r="N502" s="7"/>
      <c r="O502" s="7"/>
    </row>
    <row r="503" spans="1:15" ht="15.75" x14ac:dyDescent="0.25">
      <c r="A503" t="s">
        <v>996</v>
      </c>
      <c r="B503">
        <v>85.909199999999998</v>
      </c>
      <c r="C503" s="1">
        <v>44939</v>
      </c>
      <c r="D503" s="2">
        <v>21.860001</v>
      </c>
      <c r="E503" s="1">
        <v>44939</v>
      </c>
      <c r="F503" s="4">
        <f t="shared" si="40"/>
        <v>21.860001</v>
      </c>
      <c r="G503" s="4">
        <f t="shared" si="41"/>
        <v>24.850000999999999</v>
      </c>
      <c r="H503" s="1">
        <v>44939</v>
      </c>
      <c r="I503" s="12">
        <f t="shared" si="37"/>
        <v>-49.386397887535537</v>
      </c>
      <c r="J503" s="12">
        <f t="shared" si="38"/>
        <v>-20.911715662507802</v>
      </c>
      <c r="K503" s="12">
        <f t="shared" si="39"/>
        <v>-15.245559865128232</v>
      </c>
      <c r="L503" s="7"/>
      <c r="M503" s="7"/>
      <c r="N503" s="7"/>
      <c r="O503" s="7"/>
    </row>
    <row r="504" spans="1:15" ht="15.75" x14ac:dyDescent="0.25">
      <c r="A504" t="s">
        <v>997</v>
      </c>
      <c r="B504">
        <v>85.854100000000003</v>
      </c>
      <c r="C504" s="1">
        <v>44942</v>
      </c>
      <c r="D504" s="2">
        <v>21.84</v>
      </c>
      <c r="E504" s="1">
        <v>44942</v>
      </c>
      <c r="F504" s="4">
        <f t="shared" si="40"/>
        <v>21.84</v>
      </c>
      <c r="G504" s="4">
        <f t="shared" si="41"/>
        <v>24.83</v>
      </c>
      <c r="H504" s="1">
        <v>44942</v>
      </c>
      <c r="I504" s="12">
        <f t="shared" si="37"/>
        <v>-49.418860178843069</v>
      </c>
      <c r="J504" s="12">
        <f t="shared" si="38"/>
        <v>-20.984078183215559</v>
      </c>
      <c r="K504" s="12">
        <f t="shared" si="39"/>
        <v>-15.313776102106969</v>
      </c>
      <c r="L504" s="7"/>
      <c r="M504" s="7"/>
      <c r="N504" s="7"/>
      <c r="O504" s="7"/>
    </row>
    <row r="505" spans="1:15" ht="15.75" x14ac:dyDescent="0.25">
      <c r="A505" t="s">
        <v>998</v>
      </c>
      <c r="B505">
        <v>84.891199999999998</v>
      </c>
      <c r="C505" s="1">
        <v>44943</v>
      </c>
      <c r="D505" s="2">
        <v>21.700001</v>
      </c>
      <c r="E505" s="1">
        <v>44943</v>
      </c>
      <c r="F505" s="4">
        <f t="shared" si="40"/>
        <v>21.700001</v>
      </c>
      <c r="G505" s="4">
        <f t="shared" si="41"/>
        <v>24.690001000000002</v>
      </c>
      <c r="H505" s="1">
        <v>44943</v>
      </c>
      <c r="I505" s="12">
        <f t="shared" si="37"/>
        <v>-49.986154921130186</v>
      </c>
      <c r="J505" s="12">
        <f t="shared" si="38"/>
        <v>-21.490586884608788</v>
      </c>
      <c r="K505" s="12">
        <f t="shared" si="39"/>
        <v>-15.791262475827494</v>
      </c>
      <c r="L505" s="7"/>
      <c r="M505" s="7"/>
      <c r="N505" s="7"/>
      <c r="O505" s="7"/>
    </row>
    <row r="506" spans="1:15" ht="15.75" x14ac:dyDescent="0.25">
      <c r="A506" t="s">
        <v>999</v>
      </c>
      <c r="B506">
        <v>84.685900000000004</v>
      </c>
      <c r="C506" s="1">
        <v>44944</v>
      </c>
      <c r="D506" s="2">
        <v>21.82</v>
      </c>
      <c r="E506" s="1">
        <v>44944</v>
      </c>
      <c r="F506" s="4">
        <f t="shared" si="40"/>
        <v>21.82</v>
      </c>
      <c r="G506" s="4">
        <f t="shared" si="41"/>
        <v>24.810000000000002</v>
      </c>
      <c r="H506" s="1">
        <v>44944</v>
      </c>
      <c r="I506" s="12">
        <f t="shared" si="37"/>
        <v>-50.107107886746071</v>
      </c>
      <c r="J506" s="12">
        <f t="shared" si="38"/>
        <v>-21.056437085978185</v>
      </c>
      <c r="K506" s="12">
        <f t="shared" si="39"/>
        <v>-15.381988928444358</v>
      </c>
      <c r="L506" s="7"/>
      <c r="M506" s="7"/>
      <c r="N506" s="7"/>
      <c r="O506" s="7"/>
    </row>
    <row r="507" spans="1:15" ht="15.75" x14ac:dyDescent="0.25">
      <c r="A507" t="s">
        <v>1000</v>
      </c>
      <c r="B507">
        <v>85.456800000000001</v>
      </c>
      <c r="C507" s="1">
        <v>44945</v>
      </c>
      <c r="D507" s="2">
        <v>21.780000999999999</v>
      </c>
      <c r="E507" s="1">
        <v>44945</v>
      </c>
      <c r="F507" s="4">
        <f t="shared" si="40"/>
        <v>21.780000999999999</v>
      </c>
      <c r="G507" s="4">
        <f t="shared" si="41"/>
        <v>24.770001000000001</v>
      </c>
      <c r="H507" s="1">
        <v>44945</v>
      </c>
      <c r="I507" s="12">
        <f t="shared" si="37"/>
        <v>-49.652930384586838</v>
      </c>
      <c r="J507" s="12">
        <f t="shared" si="38"/>
        <v>-21.201151273558295</v>
      </c>
      <c r="K507" s="12">
        <f t="shared" si="39"/>
        <v>-15.518411170477863</v>
      </c>
      <c r="L507" s="7"/>
      <c r="M507" s="7"/>
      <c r="N507" s="7"/>
      <c r="O507" s="7"/>
    </row>
    <row r="508" spans="1:15" ht="15.75" x14ac:dyDescent="0.25">
      <c r="A508" t="s">
        <v>1001</v>
      </c>
      <c r="B508">
        <v>87.03</v>
      </c>
      <c r="C508" s="1">
        <v>44946</v>
      </c>
      <c r="D508" s="2">
        <v>22.18</v>
      </c>
      <c r="E508" s="1">
        <v>44946</v>
      </c>
      <c r="F508" s="4">
        <f t="shared" si="40"/>
        <v>22.18</v>
      </c>
      <c r="G508" s="4">
        <f t="shared" si="41"/>
        <v>25.17</v>
      </c>
      <c r="H508" s="1">
        <v>44946</v>
      </c>
      <c r="I508" s="12">
        <f t="shared" si="37"/>
        <v>-48.726075998289097</v>
      </c>
      <c r="J508" s="12">
        <f t="shared" si="38"/>
        <v>-19.753976836250974</v>
      </c>
      <c r="K508" s="12">
        <f t="shared" si="39"/>
        <v>-14.154158054371003</v>
      </c>
      <c r="L508" s="7"/>
      <c r="M508" s="7"/>
      <c r="N508" s="7"/>
      <c r="O508" s="7"/>
    </row>
    <row r="509" spans="1:15" ht="15.75" x14ac:dyDescent="0.25">
      <c r="A509" t="s">
        <v>1002</v>
      </c>
      <c r="B509">
        <v>89.410700000000006</v>
      </c>
      <c r="C509" s="1">
        <v>44952</v>
      </c>
      <c r="D509" s="2">
        <v>22.719999000000001</v>
      </c>
      <c r="E509" s="1">
        <v>44952</v>
      </c>
      <c r="F509" s="4">
        <f t="shared" si="40"/>
        <v>22.719999000000001</v>
      </c>
      <c r="G509" s="4">
        <f t="shared" si="41"/>
        <v>25.709999000000003</v>
      </c>
      <c r="H509" s="1">
        <v>44952</v>
      </c>
      <c r="I509" s="12">
        <f t="shared" si="37"/>
        <v>-47.323481135932745</v>
      </c>
      <c r="J509" s="12">
        <f t="shared" si="38"/>
        <v>-17.800290079605276</v>
      </c>
      <c r="K509" s="12">
        <f t="shared" si="39"/>
        <v>-12.312415153902279</v>
      </c>
      <c r="L509" s="7"/>
      <c r="M509" s="7"/>
      <c r="N509" s="7"/>
      <c r="O509" s="7"/>
    </row>
    <row r="510" spans="1:15" ht="15.75" x14ac:dyDescent="0.25">
      <c r="A510" t="s">
        <v>1003</v>
      </c>
      <c r="B510">
        <v>89.901700000000005</v>
      </c>
      <c r="C510" s="1">
        <v>44953</v>
      </c>
      <c r="D510" s="2">
        <v>22.780000999999999</v>
      </c>
      <c r="E510" s="1">
        <v>44953</v>
      </c>
      <c r="F510" s="4">
        <f t="shared" si="40"/>
        <v>22.780000999999999</v>
      </c>
      <c r="G510" s="4">
        <f t="shared" si="41"/>
        <v>25.770001000000001</v>
      </c>
      <c r="H510" s="1">
        <v>44953</v>
      </c>
      <c r="I510" s="12">
        <f t="shared" si="37"/>
        <v>-47.034207360397417</v>
      </c>
      <c r="J510" s="12">
        <f t="shared" si="38"/>
        <v>-17.583206135427144</v>
      </c>
      <c r="K510" s="12">
        <f t="shared" si="39"/>
        <v>-12.107769853607431</v>
      </c>
      <c r="L510" s="7"/>
      <c r="M510" s="7"/>
      <c r="N510" s="7"/>
      <c r="O510" s="7"/>
    </row>
    <row r="511" spans="1:15" ht="15.75" x14ac:dyDescent="0.25">
      <c r="A511" t="s">
        <v>1004</v>
      </c>
      <c r="B511">
        <v>86.523300000000006</v>
      </c>
      <c r="C511" s="1">
        <v>44956</v>
      </c>
      <c r="D511" s="2">
        <v>22.219999000000001</v>
      </c>
      <c r="E511" s="1">
        <v>44956</v>
      </c>
      <c r="F511" s="4">
        <f t="shared" si="40"/>
        <v>22.219999000000001</v>
      </c>
      <c r="G511" s="4">
        <f t="shared" si="41"/>
        <v>25.209999000000003</v>
      </c>
      <c r="H511" s="1">
        <v>44956</v>
      </c>
      <c r="I511" s="12">
        <f t="shared" si="37"/>
        <v>-49.02459946481406</v>
      </c>
      <c r="J511" s="12">
        <f t="shared" si="38"/>
        <v>-19.609262648670857</v>
      </c>
      <c r="K511" s="12">
        <f t="shared" si="39"/>
        <v>-14.017735812337495</v>
      </c>
      <c r="L511" s="7"/>
      <c r="M511" s="7"/>
      <c r="N511" s="7"/>
      <c r="O511" s="7"/>
    </row>
    <row r="512" spans="1:15" ht="15.75" x14ac:dyDescent="0.25">
      <c r="A512" t="s">
        <v>1005</v>
      </c>
      <c r="B512">
        <v>85.890799999999999</v>
      </c>
      <c r="C512" s="1">
        <v>44957</v>
      </c>
      <c r="D512" s="2">
        <v>22</v>
      </c>
      <c r="E512" s="1">
        <v>44957</v>
      </c>
      <c r="F512" s="4">
        <f t="shared" si="40"/>
        <v>22</v>
      </c>
      <c r="G512" s="4">
        <f t="shared" si="41"/>
        <v>24.990000000000002</v>
      </c>
      <c r="H512" s="1">
        <v>44957</v>
      </c>
      <c r="I512" s="12">
        <f t="shared" si="37"/>
        <v>-49.397238289714466</v>
      </c>
      <c r="J512" s="12">
        <f t="shared" si="38"/>
        <v>-20.405206961114576</v>
      </c>
      <c r="K512" s="12">
        <f t="shared" si="39"/>
        <v>-14.768073491407685</v>
      </c>
      <c r="L512" s="7"/>
      <c r="M512" s="7"/>
      <c r="N512" s="7"/>
      <c r="O512" s="7"/>
    </row>
    <row r="513" spans="1:15" ht="15.75" x14ac:dyDescent="0.25">
      <c r="A513" t="s">
        <v>1006</v>
      </c>
      <c r="B513">
        <v>87.856499999999997</v>
      </c>
      <c r="C513" s="1">
        <v>44958</v>
      </c>
      <c r="D513" s="2">
        <v>22.18</v>
      </c>
      <c r="E513" s="1">
        <v>44958</v>
      </c>
      <c r="F513" s="4">
        <f t="shared" si="40"/>
        <v>22.18</v>
      </c>
      <c r="G513" s="4">
        <f t="shared" si="41"/>
        <v>25.17</v>
      </c>
      <c r="H513" s="1">
        <v>44958</v>
      </c>
      <c r="I513" s="12">
        <f t="shared" si="37"/>
        <v>-48.239141628676165</v>
      </c>
      <c r="J513" s="12">
        <f t="shared" si="38"/>
        <v>-19.753976836250974</v>
      </c>
      <c r="K513" s="12">
        <f t="shared" si="39"/>
        <v>-14.154158054371003</v>
      </c>
      <c r="L513" s="7"/>
      <c r="M513" s="7"/>
      <c r="N513" s="7"/>
      <c r="O513" s="7"/>
    </row>
    <row r="514" spans="1:15" ht="15.75" x14ac:dyDescent="0.25">
      <c r="A514" t="s">
        <v>1007</v>
      </c>
      <c r="B514">
        <v>87.874700000000004</v>
      </c>
      <c r="C514" s="1">
        <v>44959</v>
      </c>
      <c r="D514" s="2">
        <v>22.08</v>
      </c>
      <c r="E514" s="1">
        <v>44959</v>
      </c>
      <c r="F514" s="4">
        <f t="shared" si="40"/>
        <v>22.08</v>
      </c>
      <c r="G514" s="4">
        <f t="shared" si="41"/>
        <v>25.07</v>
      </c>
      <c r="H514" s="1">
        <v>44959</v>
      </c>
      <c r="I514" s="12">
        <f t="shared" si="37"/>
        <v>-48.228419056955708</v>
      </c>
      <c r="J514" s="12">
        <f t="shared" si="38"/>
        <v>-20.115771350064094</v>
      </c>
      <c r="K514" s="12">
        <f t="shared" si="39"/>
        <v>-14.495222186058054</v>
      </c>
      <c r="L514" s="7"/>
      <c r="M514" s="7"/>
      <c r="N514" s="7"/>
      <c r="O514" s="7"/>
    </row>
    <row r="515" spans="1:15" ht="15.75" x14ac:dyDescent="0.25">
      <c r="A515" t="s">
        <v>1008</v>
      </c>
      <c r="B515">
        <v>85.909800000000004</v>
      </c>
      <c r="C515" s="1">
        <v>44960</v>
      </c>
      <c r="D515" s="2">
        <v>21.780000999999999</v>
      </c>
      <c r="E515" s="1">
        <v>44960</v>
      </c>
      <c r="F515" s="4">
        <f t="shared" si="40"/>
        <v>21.780000999999999</v>
      </c>
      <c r="G515" s="4">
        <f t="shared" si="41"/>
        <v>24.770001000000001</v>
      </c>
      <c r="H515" s="1">
        <v>44960</v>
      </c>
      <c r="I515" s="12">
        <f t="shared" si="37"/>
        <v>-49.386044396160131</v>
      </c>
      <c r="J515" s="12">
        <f t="shared" si="38"/>
        <v>-21.201151273558295</v>
      </c>
      <c r="K515" s="12">
        <f t="shared" si="39"/>
        <v>-15.518411170477863</v>
      </c>
      <c r="L515" s="7"/>
      <c r="M515" s="7"/>
      <c r="N515" s="7"/>
      <c r="O515" s="7"/>
    </row>
    <row r="516" spans="1:15" ht="15.75" x14ac:dyDescent="0.25">
      <c r="A516" t="s">
        <v>1009</v>
      </c>
      <c r="B516">
        <v>84.319000000000003</v>
      </c>
      <c r="C516" s="1">
        <v>44963</v>
      </c>
      <c r="D516" s="2">
        <v>21.360001</v>
      </c>
      <c r="E516" s="1">
        <v>44963</v>
      </c>
      <c r="F516" s="4">
        <f t="shared" si="40"/>
        <v>21.360001</v>
      </c>
      <c r="G516" s="4">
        <f t="shared" si="41"/>
        <v>24.350000999999999</v>
      </c>
      <c r="H516" s="1">
        <v>44963</v>
      </c>
      <c r="I516" s="12">
        <f t="shared" ref="I516:I579" si="42">(B516/$B$2-1)*100</f>
        <v>-50.323267862802922</v>
      </c>
      <c r="J516" s="12">
        <f t="shared" ref="J516:J579" si="43">(D516/$D$2-1)*100</f>
        <v>-22.720688231573384</v>
      </c>
      <c r="K516" s="12">
        <f t="shared" ref="K516:K579" si="44">(G516/$G$2-1)*100</f>
        <v>-16.950880523563463</v>
      </c>
      <c r="L516" s="7"/>
      <c r="M516" s="7"/>
      <c r="N516" s="7"/>
      <c r="O516" s="7"/>
    </row>
    <row r="517" spans="1:15" ht="15.75" x14ac:dyDescent="0.25">
      <c r="A517" t="s">
        <v>1010</v>
      </c>
      <c r="B517">
        <v>85.0441</v>
      </c>
      <c r="C517" s="1">
        <v>44964</v>
      </c>
      <c r="D517" s="2">
        <v>21.42</v>
      </c>
      <c r="E517" s="1">
        <v>44964</v>
      </c>
      <c r="F517" s="4">
        <f t="shared" si="40"/>
        <v>21.42</v>
      </c>
      <c r="G517" s="4">
        <f t="shared" si="41"/>
        <v>24.410000000000004</v>
      </c>
      <c r="H517" s="1">
        <v>44964</v>
      </c>
      <c r="I517" s="12">
        <f t="shared" si="42"/>
        <v>-49.896073535632524</v>
      </c>
      <c r="J517" s="12">
        <f t="shared" si="43"/>
        <v>-22.503615141230636</v>
      </c>
      <c r="K517" s="12">
        <f t="shared" si="44"/>
        <v>-16.746245455192533</v>
      </c>
      <c r="L517" s="7"/>
      <c r="M517" s="7"/>
      <c r="N517" s="7"/>
      <c r="O517" s="7"/>
    </row>
    <row r="518" spans="1:15" ht="15.75" x14ac:dyDescent="0.25">
      <c r="A518" t="s">
        <v>1011</v>
      </c>
      <c r="B518">
        <v>84.446899999999999</v>
      </c>
      <c r="C518" s="1">
        <v>44965</v>
      </c>
      <c r="D518" s="2">
        <v>21.42</v>
      </c>
      <c r="E518" s="1">
        <v>44965</v>
      </c>
      <c r="F518" s="4">
        <f t="shared" si="40"/>
        <v>21.42</v>
      </c>
      <c r="G518" s="4">
        <f t="shared" si="41"/>
        <v>24.410000000000004</v>
      </c>
      <c r="H518" s="1">
        <v>44965</v>
      </c>
      <c r="I518" s="12">
        <f t="shared" si="42"/>
        <v>-50.247915284613583</v>
      </c>
      <c r="J518" s="12">
        <f t="shared" si="43"/>
        <v>-22.503615141230636</v>
      </c>
      <c r="K518" s="12">
        <f t="shared" si="44"/>
        <v>-16.746245455192533</v>
      </c>
      <c r="L518" s="7"/>
      <c r="M518" s="7"/>
      <c r="N518" s="7"/>
      <c r="O518" s="7"/>
    </row>
    <row r="519" spans="1:15" ht="15.75" x14ac:dyDescent="0.25">
      <c r="A519" t="s">
        <v>1012</v>
      </c>
      <c r="B519">
        <v>85.736599999999996</v>
      </c>
      <c r="C519" s="1">
        <v>44966</v>
      </c>
      <c r="D519" s="2">
        <v>21.76</v>
      </c>
      <c r="E519" s="1">
        <v>44966</v>
      </c>
      <c r="F519" s="4">
        <f t="shared" si="40"/>
        <v>21.76</v>
      </c>
      <c r="G519" s="4">
        <f t="shared" si="41"/>
        <v>24.75</v>
      </c>
      <c r="H519" s="1">
        <v>44966</v>
      </c>
      <c r="I519" s="12">
        <f t="shared" si="42"/>
        <v>-49.488085573192166</v>
      </c>
      <c r="J519" s="12">
        <f t="shared" si="43"/>
        <v>-21.273513794266051</v>
      </c>
      <c r="K519" s="12">
        <f t="shared" si="44"/>
        <v>-15.5866274074566</v>
      </c>
      <c r="L519" s="7"/>
      <c r="M519" s="7"/>
      <c r="N519" s="7"/>
      <c r="O519" s="7"/>
    </row>
    <row r="520" spans="1:15" ht="15.75" x14ac:dyDescent="0.25">
      <c r="A520" t="s">
        <v>1013</v>
      </c>
      <c r="B520">
        <v>83.487099999999998</v>
      </c>
      <c r="C520" s="1">
        <v>44967</v>
      </c>
      <c r="D520" s="2">
        <v>21.299999</v>
      </c>
      <c r="E520" s="1">
        <v>44967</v>
      </c>
      <c r="F520" s="4">
        <f t="shared" si="40"/>
        <v>21.299999</v>
      </c>
      <c r="G520" s="4">
        <f t="shared" si="41"/>
        <v>24.289999000000002</v>
      </c>
      <c r="H520" s="1">
        <v>44967</v>
      </c>
      <c r="I520" s="12">
        <f t="shared" si="42"/>
        <v>-50.813383654794464</v>
      </c>
      <c r="J520" s="12">
        <f t="shared" si="43"/>
        <v>-22.937772175751526</v>
      </c>
      <c r="K520" s="12">
        <f t="shared" si="44"/>
        <v>-17.155525823858309</v>
      </c>
      <c r="L520" s="7"/>
      <c r="M520" s="7"/>
      <c r="N520" s="7"/>
      <c r="O520" s="7"/>
    </row>
    <row r="521" spans="1:15" ht="15.75" x14ac:dyDescent="0.25">
      <c r="A521" t="s">
        <v>1014</v>
      </c>
      <c r="B521">
        <v>84.020399999999995</v>
      </c>
      <c r="C521" s="1">
        <v>44970</v>
      </c>
      <c r="D521" s="2">
        <v>21.34</v>
      </c>
      <c r="E521" s="1">
        <v>44970</v>
      </c>
      <c r="F521" s="4">
        <f t="shared" si="40"/>
        <v>21.34</v>
      </c>
      <c r="G521" s="4">
        <f t="shared" si="41"/>
        <v>24.33</v>
      </c>
      <c r="H521" s="1">
        <v>44970</v>
      </c>
      <c r="I521" s="12">
        <f t="shared" si="42"/>
        <v>-50.499188737293466</v>
      </c>
      <c r="J521" s="12">
        <f t="shared" si="43"/>
        <v>-22.79305075228114</v>
      </c>
      <c r="K521" s="12">
        <f t="shared" si="44"/>
        <v>-17.019096760542183</v>
      </c>
      <c r="L521" s="7"/>
      <c r="M521" s="7"/>
      <c r="N521" s="7"/>
      <c r="O521" s="7"/>
    </row>
    <row r="522" spans="1:15" ht="15.75" x14ac:dyDescent="0.25">
      <c r="A522" t="s">
        <v>1015</v>
      </c>
      <c r="B522">
        <v>83.917400000000001</v>
      </c>
      <c r="C522" s="1">
        <v>44971</v>
      </c>
      <c r="D522" s="2">
        <v>21.24</v>
      </c>
      <c r="E522" s="1">
        <v>44971</v>
      </c>
      <c r="F522" s="4">
        <f t="shared" si="40"/>
        <v>21.24</v>
      </c>
      <c r="G522" s="4">
        <f t="shared" si="41"/>
        <v>24.229999999999997</v>
      </c>
      <c r="H522" s="1">
        <v>44971</v>
      </c>
      <c r="I522" s="12">
        <f t="shared" si="42"/>
        <v>-50.55987142340372</v>
      </c>
      <c r="J522" s="12">
        <f t="shared" si="43"/>
        <v>-23.154845266094259</v>
      </c>
      <c r="K522" s="12">
        <f t="shared" si="44"/>
        <v>-17.360160892229239</v>
      </c>
      <c r="L522" s="7"/>
      <c r="M522" s="7"/>
      <c r="N522" s="7"/>
      <c r="O522" s="7"/>
    </row>
    <row r="523" spans="1:15" ht="15.75" x14ac:dyDescent="0.25">
      <c r="A523" t="s">
        <v>1016</v>
      </c>
      <c r="B523">
        <v>83.4709</v>
      </c>
      <c r="C523" s="1">
        <v>44972</v>
      </c>
      <c r="D523" s="2">
        <v>20.940000999999999</v>
      </c>
      <c r="E523" s="1">
        <v>44972</v>
      </c>
      <c r="F523" s="4">
        <f t="shared" si="40"/>
        <v>20.940000999999999</v>
      </c>
      <c r="G523" s="4">
        <f t="shared" si="41"/>
        <v>23.930000999999997</v>
      </c>
      <c r="H523" s="1">
        <v>44972</v>
      </c>
      <c r="I523" s="12">
        <f t="shared" si="42"/>
        <v>-50.822927921930251</v>
      </c>
      <c r="J523" s="12">
        <f t="shared" si="43"/>
        <v>-24.240225189588472</v>
      </c>
      <c r="K523" s="12">
        <f t="shared" si="44"/>
        <v>-18.383349876649046</v>
      </c>
      <c r="L523" s="7"/>
      <c r="M523" s="7"/>
      <c r="N523" s="7"/>
      <c r="O523" s="7"/>
    </row>
    <row r="524" spans="1:15" ht="15.75" x14ac:dyDescent="0.25">
      <c r="A524" t="s">
        <v>1017</v>
      </c>
      <c r="B524">
        <v>82.985399999999998</v>
      </c>
      <c r="C524" s="1">
        <v>44973</v>
      </c>
      <c r="D524" s="2">
        <v>21.139999</v>
      </c>
      <c r="E524" s="1">
        <v>44973</v>
      </c>
      <c r="F524" s="4">
        <f t="shared" si="40"/>
        <v>21.139999</v>
      </c>
      <c r="G524" s="4">
        <f t="shared" si="41"/>
        <v>24.129998999999998</v>
      </c>
      <c r="H524" s="1">
        <v>44973</v>
      </c>
      <c r="I524" s="12">
        <f t="shared" si="42"/>
        <v>-51.108961359857766</v>
      </c>
      <c r="J524" s="12">
        <f t="shared" si="43"/>
        <v>-23.516643397852512</v>
      </c>
      <c r="K524" s="12">
        <f t="shared" si="44"/>
        <v>-17.701228434557592</v>
      </c>
      <c r="L524" s="7"/>
      <c r="M524" s="7"/>
      <c r="N524" s="7"/>
      <c r="O524" s="7"/>
    </row>
    <row r="525" spans="1:15" ht="15.75" x14ac:dyDescent="0.25">
      <c r="A525" t="s">
        <v>1018</v>
      </c>
      <c r="B525">
        <v>81.596299999999999</v>
      </c>
      <c r="C525" s="1">
        <v>44974</v>
      </c>
      <c r="D525" s="2">
        <v>20.879999000000002</v>
      </c>
      <c r="E525" s="1">
        <v>44974</v>
      </c>
      <c r="F525" s="4">
        <f t="shared" si="40"/>
        <v>20.879999000000002</v>
      </c>
      <c r="G525" s="4">
        <f t="shared" si="41"/>
        <v>23.869999</v>
      </c>
      <c r="H525" s="1">
        <v>44974</v>
      </c>
      <c r="I525" s="12">
        <f t="shared" si="42"/>
        <v>-51.927352809137048</v>
      </c>
      <c r="J525" s="12">
        <f t="shared" si="43"/>
        <v>-24.457309133766604</v>
      </c>
      <c r="K525" s="12">
        <f t="shared" si="44"/>
        <v>-18.587995176943895</v>
      </c>
      <c r="L525" s="7"/>
      <c r="M525" s="7"/>
      <c r="N525" s="7"/>
      <c r="O525" s="7"/>
    </row>
    <row r="526" spans="1:15" ht="15.75" x14ac:dyDescent="0.25">
      <c r="A526" t="s">
        <v>1019</v>
      </c>
      <c r="B526">
        <v>82.128399999999999</v>
      </c>
      <c r="C526" s="1">
        <v>44977</v>
      </c>
      <c r="D526" s="2">
        <v>21</v>
      </c>
      <c r="E526" s="1">
        <v>44977</v>
      </c>
      <c r="F526" s="4">
        <f t="shared" si="40"/>
        <v>21</v>
      </c>
      <c r="G526" s="4">
        <f t="shared" si="41"/>
        <v>23.990000000000002</v>
      </c>
      <c r="H526" s="1">
        <v>44977</v>
      </c>
      <c r="I526" s="12">
        <f t="shared" si="42"/>
        <v>-51.613864874386842</v>
      </c>
      <c r="J526" s="12">
        <f t="shared" si="43"/>
        <v>-24.023152099245738</v>
      </c>
      <c r="K526" s="12">
        <f t="shared" si="44"/>
        <v>-18.178714808278119</v>
      </c>
      <c r="L526" s="7"/>
      <c r="M526" s="7"/>
      <c r="N526" s="7"/>
      <c r="O526" s="7"/>
    </row>
    <row r="527" spans="1:15" ht="15.75" x14ac:dyDescent="0.25">
      <c r="A527" t="s">
        <v>1020</v>
      </c>
      <c r="B527">
        <v>80.504000000000005</v>
      </c>
      <c r="C527" s="1">
        <v>44978</v>
      </c>
      <c r="D527" s="2">
        <v>20.68</v>
      </c>
      <c r="E527" s="1">
        <v>44978</v>
      </c>
      <c r="F527" s="4">
        <f t="shared" si="40"/>
        <v>20.68</v>
      </c>
      <c r="G527" s="4">
        <f t="shared" si="41"/>
        <v>23.67</v>
      </c>
      <c r="H527" s="1">
        <v>44978</v>
      </c>
      <c r="I527" s="12">
        <f t="shared" si="42"/>
        <v>-52.570883858051999</v>
      </c>
      <c r="J527" s="12">
        <f t="shared" si="43"/>
        <v>-25.180894543447707</v>
      </c>
      <c r="K527" s="12">
        <f t="shared" si="44"/>
        <v>-19.270120029676661</v>
      </c>
      <c r="L527" s="7"/>
      <c r="M527" s="7"/>
      <c r="N527" s="7"/>
      <c r="O527" s="7"/>
    </row>
    <row r="528" spans="1:15" ht="15.75" x14ac:dyDescent="0.25">
      <c r="A528" t="s">
        <v>1021</v>
      </c>
      <c r="B528">
        <v>80.025700000000001</v>
      </c>
      <c r="C528" s="1">
        <v>44979</v>
      </c>
      <c r="D528" s="2">
        <v>20.540001</v>
      </c>
      <c r="E528" s="1">
        <v>44979</v>
      </c>
      <c r="F528" s="4">
        <f t="shared" si="40"/>
        <v>20.540001</v>
      </c>
      <c r="G528" s="4">
        <f t="shared" si="41"/>
        <v>23.530000999999999</v>
      </c>
      <c r="H528" s="1">
        <v>44979</v>
      </c>
      <c r="I528" s="12">
        <f t="shared" si="42"/>
        <v>-52.852675399474712</v>
      </c>
      <c r="J528" s="12">
        <f t="shared" si="43"/>
        <v>-25.687403244840922</v>
      </c>
      <c r="K528" s="12">
        <f t="shared" si="44"/>
        <v>-19.747606403397221</v>
      </c>
      <c r="L528" s="7"/>
      <c r="M528" s="7"/>
      <c r="N528" s="7"/>
      <c r="O528" s="7"/>
    </row>
    <row r="529" spans="1:15" ht="15.75" x14ac:dyDescent="0.25">
      <c r="A529" t="s">
        <v>1022</v>
      </c>
      <c r="B529">
        <v>79.849900000000005</v>
      </c>
      <c r="C529" s="1">
        <v>44980</v>
      </c>
      <c r="D529" s="2">
        <v>20.48</v>
      </c>
      <c r="E529" s="1">
        <v>44980</v>
      </c>
      <c r="F529" s="4">
        <f t="shared" si="40"/>
        <v>20.48</v>
      </c>
      <c r="G529" s="4">
        <f t="shared" si="41"/>
        <v>23.47</v>
      </c>
      <c r="H529" s="1">
        <v>44980</v>
      </c>
      <c r="I529" s="12">
        <f t="shared" si="42"/>
        <v>-52.956248372466796</v>
      </c>
      <c r="J529" s="12">
        <f t="shared" si="43"/>
        <v>-25.904483571073932</v>
      </c>
      <c r="K529" s="12">
        <f t="shared" si="44"/>
        <v>-19.952248293050769</v>
      </c>
      <c r="L529" s="7"/>
      <c r="M529" s="7"/>
      <c r="N529" s="7"/>
      <c r="O529" s="7"/>
    </row>
    <row r="530" spans="1:15" ht="15.75" x14ac:dyDescent="0.25">
      <c r="A530" t="s">
        <v>1023</v>
      </c>
      <c r="B530">
        <v>78.105699999999999</v>
      </c>
      <c r="C530" s="1">
        <v>44981</v>
      </c>
      <c r="D530" s="2">
        <v>20.239999999999998</v>
      </c>
      <c r="E530" s="1">
        <v>44981</v>
      </c>
      <c r="F530" s="4">
        <f t="shared" si="40"/>
        <v>20.239999999999998</v>
      </c>
      <c r="G530" s="4">
        <f t="shared" si="41"/>
        <v>23.229999999999997</v>
      </c>
      <c r="H530" s="1">
        <v>44981</v>
      </c>
      <c r="I530" s="12">
        <f t="shared" si="42"/>
        <v>-53.983847800753402</v>
      </c>
      <c r="J530" s="12">
        <f t="shared" si="43"/>
        <v>-26.772790404225422</v>
      </c>
      <c r="K530" s="12">
        <f t="shared" si="44"/>
        <v>-20.770802209099671</v>
      </c>
      <c r="L530" s="7"/>
      <c r="M530" s="7"/>
      <c r="N530" s="7"/>
      <c r="O530" s="7"/>
    </row>
    <row r="531" spans="1:15" ht="15.75" x14ac:dyDescent="0.25">
      <c r="A531" t="s">
        <v>1024</v>
      </c>
      <c r="B531">
        <v>78.143500000000003</v>
      </c>
      <c r="C531" s="1">
        <v>44984</v>
      </c>
      <c r="D531" s="2">
        <v>20.079999999999998</v>
      </c>
      <c r="E531" s="1">
        <v>44984</v>
      </c>
      <c r="F531" s="4">
        <f t="shared" si="40"/>
        <v>20.079999999999998</v>
      </c>
      <c r="G531" s="4">
        <f t="shared" si="41"/>
        <v>23.07</v>
      </c>
      <c r="H531" s="1">
        <v>44984</v>
      </c>
      <c r="I531" s="12">
        <f t="shared" si="42"/>
        <v>-53.961577844103225</v>
      </c>
      <c r="J531" s="12">
        <f t="shared" si="43"/>
        <v>-27.351661626326408</v>
      </c>
      <c r="K531" s="12">
        <f t="shared" si="44"/>
        <v>-21.316504819798933</v>
      </c>
      <c r="L531" s="7"/>
      <c r="M531" s="7"/>
      <c r="N531" s="7"/>
      <c r="O531" s="7"/>
    </row>
    <row r="532" spans="1:15" ht="15.75" x14ac:dyDescent="0.25">
      <c r="A532" t="s">
        <v>1025</v>
      </c>
      <c r="B532">
        <v>77.827699999999993</v>
      </c>
      <c r="C532" s="1">
        <v>44985</v>
      </c>
      <c r="D532" s="2">
        <v>19.989999999999998</v>
      </c>
      <c r="E532" s="1">
        <v>44985</v>
      </c>
      <c r="F532" s="4">
        <f t="shared" si="40"/>
        <v>19.989999999999998</v>
      </c>
      <c r="G532" s="4">
        <f t="shared" si="41"/>
        <v>22.979999999999997</v>
      </c>
      <c r="H532" s="1">
        <v>44985</v>
      </c>
      <c r="I532" s="12">
        <f t="shared" si="42"/>
        <v>-54.147632138021898</v>
      </c>
      <c r="J532" s="12">
        <f t="shared" si="43"/>
        <v>-27.677276688758202</v>
      </c>
      <c r="K532" s="12">
        <f t="shared" si="44"/>
        <v>-21.623462538317284</v>
      </c>
      <c r="L532" s="7"/>
      <c r="M532" s="7"/>
      <c r="N532" s="7"/>
      <c r="O532" s="7"/>
    </row>
    <row r="533" spans="1:15" ht="15.75" x14ac:dyDescent="0.25">
      <c r="A533" t="s">
        <v>1026</v>
      </c>
      <c r="B533">
        <v>80.396100000000004</v>
      </c>
      <c r="C533" s="1">
        <v>44986</v>
      </c>
      <c r="D533" s="2">
        <v>20.76</v>
      </c>
      <c r="E533" s="1">
        <v>44986</v>
      </c>
      <c r="F533" s="4">
        <f t="shared" ref="F533:F596" si="45">D533</f>
        <v>20.76</v>
      </c>
      <c r="G533" s="4">
        <f t="shared" si="41"/>
        <v>23.75</v>
      </c>
      <c r="H533" s="1">
        <v>44986</v>
      </c>
      <c r="I533" s="12">
        <f t="shared" si="42"/>
        <v>-52.634453390394697</v>
      </c>
      <c r="J533" s="12">
        <f t="shared" si="43"/>
        <v>-24.891458932397203</v>
      </c>
      <c r="K533" s="12">
        <f t="shared" si="44"/>
        <v>-18.997268724327032</v>
      </c>
      <c r="L533" s="7"/>
      <c r="M533" s="7"/>
      <c r="N533" s="7"/>
      <c r="O533" s="7"/>
    </row>
    <row r="534" spans="1:15" ht="15.75" x14ac:dyDescent="0.25">
      <c r="A534" t="s">
        <v>1027</v>
      </c>
      <c r="B534">
        <v>79.911100000000005</v>
      </c>
      <c r="C534" s="1">
        <v>44987</v>
      </c>
      <c r="D534" s="2">
        <v>20.6</v>
      </c>
      <c r="E534" s="1">
        <v>44987</v>
      </c>
      <c r="F534" s="4">
        <f t="shared" si="45"/>
        <v>20.6</v>
      </c>
      <c r="G534" s="4">
        <f t="shared" si="41"/>
        <v>23.590000000000003</v>
      </c>
      <c r="H534" s="1">
        <v>44987</v>
      </c>
      <c r="I534" s="12">
        <f t="shared" si="42"/>
        <v>-52.920192252176037</v>
      </c>
      <c r="J534" s="12">
        <f t="shared" si="43"/>
        <v>-25.470330154498189</v>
      </c>
      <c r="K534" s="12">
        <f t="shared" si="44"/>
        <v>-19.542971335026294</v>
      </c>
      <c r="L534" s="7"/>
      <c r="M534" s="7"/>
      <c r="N534" s="7"/>
      <c r="O534" s="7"/>
    </row>
    <row r="535" spans="1:15" ht="15.75" x14ac:dyDescent="0.25">
      <c r="A535" t="s">
        <v>1028</v>
      </c>
      <c r="B535">
        <v>80.871099999999998</v>
      </c>
      <c r="C535" s="1">
        <v>44988</v>
      </c>
      <c r="D535" s="2">
        <v>20.780000999999999</v>
      </c>
      <c r="E535" s="1">
        <v>44988</v>
      </c>
      <c r="F535" s="4">
        <f t="shared" si="45"/>
        <v>20.780000999999999</v>
      </c>
      <c r="G535" s="4">
        <f t="shared" si="41"/>
        <v>23.770001000000001</v>
      </c>
      <c r="H535" s="1">
        <v>44988</v>
      </c>
      <c r="I535" s="12">
        <f t="shared" si="42"/>
        <v>-52.354606051536678</v>
      </c>
      <c r="J535" s="12">
        <f t="shared" si="43"/>
        <v>-24.819096411689458</v>
      </c>
      <c r="K535" s="12">
        <f t="shared" si="44"/>
        <v>-18.929052487348308</v>
      </c>
      <c r="L535" s="7"/>
      <c r="M535" s="7"/>
      <c r="N535" s="7"/>
      <c r="O535" s="7"/>
    </row>
    <row r="536" spans="1:15" ht="15.75" x14ac:dyDescent="0.25">
      <c r="A536" t="s">
        <v>1029</v>
      </c>
      <c r="B536">
        <v>80.464699999999993</v>
      </c>
      <c r="C536" s="1">
        <v>44991</v>
      </c>
      <c r="D536" s="2">
        <v>20.799999</v>
      </c>
      <c r="E536" s="1">
        <v>44991</v>
      </c>
      <c r="F536" s="4">
        <f t="shared" si="45"/>
        <v>20.799999</v>
      </c>
      <c r="G536" s="4">
        <f t="shared" si="41"/>
        <v>23.789999000000002</v>
      </c>
      <c r="H536" s="1">
        <v>44991</v>
      </c>
      <c r="I536" s="12">
        <f t="shared" si="42"/>
        <v>-52.594037543140679</v>
      </c>
      <c r="J536" s="12">
        <f t="shared" si="43"/>
        <v>-24.746744744817107</v>
      </c>
      <c r="K536" s="12">
        <f t="shared" si="44"/>
        <v>-18.860846482293525</v>
      </c>
      <c r="L536" s="7"/>
      <c r="M536" s="7"/>
      <c r="N536" s="7"/>
      <c r="O536" s="7"/>
    </row>
    <row r="537" spans="1:15" ht="15.75" x14ac:dyDescent="0.25">
      <c r="A537" t="s">
        <v>1030</v>
      </c>
      <c r="B537">
        <v>79.193100000000001</v>
      </c>
      <c r="C537" s="1">
        <v>44992</v>
      </c>
      <c r="D537" s="2">
        <v>20.719999000000001</v>
      </c>
      <c r="E537" s="1">
        <v>44992</v>
      </c>
      <c r="F537" s="4">
        <f t="shared" si="45"/>
        <v>20.719999000000001</v>
      </c>
      <c r="G537" s="4">
        <f t="shared" si="41"/>
        <v>23.709999000000003</v>
      </c>
      <c r="H537" s="1">
        <v>44992</v>
      </c>
      <c r="I537" s="12">
        <f t="shared" si="42"/>
        <v>-53.343203598070879</v>
      </c>
      <c r="J537" s="12">
        <f t="shared" si="43"/>
        <v>-25.036180355867586</v>
      </c>
      <c r="K537" s="12">
        <f t="shared" si="44"/>
        <v>-19.133697787643158</v>
      </c>
      <c r="L537" s="7"/>
      <c r="M537" s="7"/>
      <c r="N537" s="7"/>
      <c r="O537" s="7"/>
    </row>
    <row r="538" spans="1:15" ht="15.75" x14ac:dyDescent="0.25">
      <c r="A538" t="s">
        <v>1031</v>
      </c>
      <c r="B538">
        <v>77.6721</v>
      </c>
      <c r="C538" s="1">
        <v>44993</v>
      </c>
      <c r="D538" s="2">
        <v>20.239999999999998</v>
      </c>
      <c r="E538" s="1">
        <v>44993</v>
      </c>
      <c r="F538" s="4">
        <f t="shared" si="45"/>
        <v>20.239999999999998</v>
      </c>
      <c r="G538" s="4">
        <f t="shared" si="41"/>
        <v>23.229999999999997</v>
      </c>
      <c r="H538" s="1">
        <v>44993</v>
      </c>
      <c r="I538" s="12">
        <f t="shared" si="42"/>
        <v>-54.23930423470884</v>
      </c>
      <c r="J538" s="12">
        <f t="shared" si="43"/>
        <v>-26.772790404225422</v>
      </c>
      <c r="K538" s="12">
        <f t="shared" si="44"/>
        <v>-20.770802209099671</v>
      </c>
      <c r="L538" s="7"/>
      <c r="M538" s="7"/>
      <c r="N538" s="7"/>
      <c r="O538" s="7"/>
    </row>
    <row r="539" spans="1:15" ht="15.75" x14ac:dyDescent="0.25">
      <c r="A539" t="s">
        <v>1032</v>
      </c>
      <c r="B539">
        <v>76.462199999999996</v>
      </c>
      <c r="C539" s="1">
        <v>44994</v>
      </c>
      <c r="D539" s="2">
        <v>20.16</v>
      </c>
      <c r="E539" s="1">
        <v>44994</v>
      </c>
      <c r="F539" s="4">
        <f t="shared" si="45"/>
        <v>20.16</v>
      </c>
      <c r="G539" s="4">
        <f t="shared" ref="G539:G591" si="46">F539+2.99</f>
        <v>23.15</v>
      </c>
      <c r="H539" s="1">
        <v>44994</v>
      </c>
      <c r="I539" s="12">
        <f t="shared" si="42"/>
        <v>-54.95211959320212</v>
      </c>
      <c r="J539" s="12">
        <f t="shared" si="43"/>
        <v>-27.062226015275904</v>
      </c>
      <c r="K539" s="12">
        <f t="shared" si="44"/>
        <v>-21.0436535144493</v>
      </c>
      <c r="L539" s="7"/>
      <c r="M539" s="7"/>
      <c r="N539" s="7"/>
      <c r="O539" s="7"/>
    </row>
    <row r="540" spans="1:15" ht="15.75" x14ac:dyDescent="0.25">
      <c r="A540" t="s">
        <v>1033</v>
      </c>
      <c r="B540">
        <v>74.303100000000001</v>
      </c>
      <c r="C540" s="1">
        <v>44995</v>
      </c>
      <c r="D540" s="2">
        <v>19.489999999999998</v>
      </c>
      <c r="E540" s="1">
        <v>44995</v>
      </c>
      <c r="F540" s="4">
        <f t="shared" si="45"/>
        <v>19.489999999999998</v>
      </c>
      <c r="G540" s="4">
        <f t="shared" si="46"/>
        <v>22.479999999999997</v>
      </c>
      <c r="H540" s="1">
        <v>44995</v>
      </c>
      <c r="I540" s="12">
        <f t="shared" si="42"/>
        <v>-56.224158307577568</v>
      </c>
      <c r="J540" s="12">
        <f t="shared" si="43"/>
        <v>-29.486249257823783</v>
      </c>
      <c r="K540" s="12">
        <f t="shared" si="44"/>
        <v>-23.3287831967525</v>
      </c>
      <c r="L540" s="7"/>
      <c r="M540" s="7"/>
      <c r="N540" s="7"/>
      <c r="O540" s="7"/>
    </row>
    <row r="541" spans="1:15" ht="15.75" x14ac:dyDescent="0.25">
      <c r="A541" t="s">
        <v>1034</v>
      </c>
      <c r="B541">
        <v>76.289900000000003</v>
      </c>
      <c r="C541" s="1">
        <v>44998</v>
      </c>
      <c r="D541" s="2">
        <v>19.920000000000002</v>
      </c>
      <c r="E541" s="1">
        <v>44998</v>
      </c>
      <c r="F541" s="4">
        <f t="shared" si="45"/>
        <v>19.920000000000002</v>
      </c>
      <c r="G541" s="4">
        <f t="shared" si="46"/>
        <v>22.910000000000004</v>
      </c>
      <c r="H541" s="1">
        <v>44998</v>
      </c>
      <c r="I541" s="12">
        <f t="shared" si="42"/>
        <v>-55.053630533171038</v>
      </c>
      <c r="J541" s="12">
        <f t="shared" si="43"/>
        <v>-27.930532848427369</v>
      </c>
      <c r="K541" s="12">
        <f t="shared" si="44"/>
        <v>-21.862207430498191</v>
      </c>
      <c r="L541" s="7"/>
      <c r="M541" s="7"/>
      <c r="N541" s="7"/>
      <c r="O541" s="7"/>
    </row>
    <row r="542" spans="1:15" ht="15.75" x14ac:dyDescent="0.25">
      <c r="A542" t="s">
        <v>1035</v>
      </c>
      <c r="B542">
        <v>75.259</v>
      </c>
      <c r="C542" s="1">
        <v>44999</v>
      </c>
      <c r="D542" s="2">
        <v>19.459999</v>
      </c>
      <c r="E542" s="1">
        <v>44999</v>
      </c>
      <c r="F542" s="4">
        <f t="shared" si="45"/>
        <v>19.459999</v>
      </c>
      <c r="G542" s="4">
        <f t="shared" si="46"/>
        <v>22.449998999999998</v>
      </c>
      <c r="H542" s="1">
        <v>44999</v>
      </c>
      <c r="I542" s="12">
        <f t="shared" si="42"/>
        <v>-55.660987631336781</v>
      </c>
      <c r="J542" s="12">
        <f t="shared" si="43"/>
        <v>-29.594791229912854</v>
      </c>
      <c r="K542" s="12">
        <f t="shared" si="44"/>
        <v>-23.431105846899936</v>
      </c>
      <c r="L542" s="7"/>
      <c r="M542" s="7"/>
      <c r="N542" s="7"/>
      <c r="O542" s="7"/>
    </row>
    <row r="543" spans="1:15" ht="15.75" x14ac:dyDescent="0.25">
      <c r="A543" t="s">
        <v>1036</v>
      </c>
      <c r="B543">
        <v>75.754800000000003</v>
      </c>
      <c r="C543" s="1">
        <v>45000</v>
      </c>
      <c r="D543" s="2">
        <v>19.780000999999999</v>
      </c>
      <c r="E543" s="1">
        <v>45000</v>
      </c>
      <c r="F543" s="4">
        <f t="shared" si="45"/>
        <v>19.780000999999999</v>
      </c>
      <c r="G543" s="4">
        <f t="shared" si="46"/>
        <v>22.770001000000001</v>
      </c>
      <c r="H543" s="1">
        <v>45000</v>
      </c>
      <c r="I543" s="12">
        <f t="shared" si="42"/>
        <v>-55.368885924798249</v>
      </c>
      <c r="J543" s="12">
        <f t="shared" si="43"/>
        <v>-28.437041549820606</v>
      </c>
      <c r="K543" s="12">
        <f t="shared" si="44"/>
        <v>-22.339693804218751</v>
      </c>
      <c r="L543" s="7"/>
      <c r="M543" s="7"/>
      <c r="N543" s="7"/>
      <c r="O543" s="7"/>
    </row>
    <row r="544" spans="1:15" ht="15.75" x14ac:dyDescent="0.25">
      <c r="A544" t="s">
        <v>1037</v>
      </c>
      <c r="B544">
        <v>74.816500000000005</v>
      </c>
      <c r="C544" s="1">
        <v>45001</v>
      </c>
      <c r="D544" s="2">
        <v>19.43</v>
      </c>
      <c r="E544" s="1">
        <v>45001</v>
      </c>
      <c r="F544" s="4">
        <f t="shared" si="45"/>
        <v>19.43</v>
      </c>
      <c r="G544" s="4">
        <f t="shared" si="46"/>
        <v>22.42</v>
      </c>
      <c r="H544" s="1">
        <v>45001</v>
      </c>
      <c r="I544" s="12">
        <f t="shared" si="42"/>
        <v>-55.921687520693972</v>
      </c>
      <c r="J544" s="12">
        <f t="shared" si="43"/>
        <v>-29.703325966111649</v>
      </c>
      <c r="K544" s="12">
        <f t="shared" si="44"/>
        <v>-23.533421675764711</v>
      </c>
      <c r="L544" s="7"/>
      <c r="M544" s="7"/>
      <c r="N544" s="7"/>
      <c r="O544" s="7"/>
    </row>
    <row r="545" spans="1:15" ht="15.75" x14ac:dyDescent="0.25">
      <c r="A545" t="s">
        <v>1038</v>
      </c>
      <c r="B545">
        <v>76.646500000000003</v>
      </c>
      <c r="C545" s="1">
        <v>45002</v>
      </c>
      <c r="D545" s="2">
        <v>19.739999999999998</v>
      </c>
      <c r="E545" s="1">
        <v>45002</v>
      </c>
      <c r="F545" s="4">
        <f t="shared" si="45"/>
        <v>19.739999999999998</v>
      </c>
      <c r="G545" s="4">
        <f t="shared" si="46"/>
        <v>22.729999999999997</v>
      </c>
      <c r="H545" s="1">
        <v>45002</v>
      </c>
      <c r="I545" s="12">
        <f t="shared" si="42"/>
        <v>-54.843538825725211</v>
      </c>
      <c r="J545" s="12">
        <f t="shared" si="43"/>
        <v>-28.581762973290992</v>
      </c>
      <c r="K545" s="12">
        <f t="shared" si="44"/>
        <v>-22.476122867534897</v>
      </c>
      <c r="L545" s="7"/>
      <c r="M545" s="7"/>
      <c r="N545" s="7"/>
      <c r="O545" s="7"/>
    </row>
    <row r="546" spans="1:15" ht="15.75" x14ac:dyDescent="0.25">
      <c r="A546" t="s">
        <v>1039</v>
      </c>
      <c r="B546">
        <v>74.6053</v>
      </c>
      <c r="C546" s="1">
        <v>45005</v>
      </c>
      <c r="D546" s="2">
        <v>19.209999</v>
      </c>
      <c r="E546" s="1">
        <v>45005</v>
      </c>
      <c r="F546" s="4">
        <f t="shared" si="45"/>
        <v>19.209999</v>
      </c>
      <c r="G546" s="4">
        <f t="shared" si="46"/>
        <v>22.199998999999998</v>
      </c>
      <c r="H546" s="1">
        <v>45005</v>
      </c>
      <c r="I546" s="12">
        <f t="shared" si="42"/>
        <v>-56.046116484834627</v>
      </c>
      <c r="J546" s="12">
        <f t="shared" si="43"/>
        <v>-30.499277514445644</v>
      </c>
      <c r="K546" s="12">
        <f t="shared" si="44"/>
        <v>-24.283766176117538</v>
      </c>
      <c r="L546" s="7"/>
      <c r="M546" s="7"/>
      <c r="N546" s="7"/>
      <c r="O546" s="7"/>
    </row>
    <row r="547" spans="1:15" ht="15.75" x14ac:dyDescent="0.25">
      <c r="A547" t="s">
        <v>1040</v>
      </c>
      <c r="B547">
        <v>75.4392</v>
      </c>
      <c r="C547" s="1">
        <v>45006</v>
      </c>
      <c r="D547" s="2">
        <v>19.459999</v>
      </c>
      <c r="E547" s="1">
        <v>45006</v>
      </c>
      <c r="F547" s="4">
        <f t="shared" si="45"/>
        <v>19.459999</v>
      </c>
      <c r="G547" s="4">
        <f t="shared" si="46"/>
        <v>22.449998999999998</v>
      </c>
      <c r="H547" s="1">
        <v>45006</v>
      </c>
      <c r="I547" s="12">
        <f t="shared" si="42"/>
        <v>-55.55482238825843</v>
      </c>
      <c r="J547" s="12">
        <f t="shared" si="43"/>
        <v>-29.594791229912854</v>
      </c>
      <c r="K547" s="12">
        <f t="shared" si="44"/>
        <v>-23.431105846899936</v>
      </c>
      <c r="L547" s="7"/>
      <c r="M547" s="7"/>
      <c r="N547" s="7"/>
      <c r="O547" s="7"/>
    </row>
    <row r="548" spans="1:15" ht="15.75" x14ac:dyDescent="0.25">
      <c r="A548" t="s">
        <v>1041</v>
      </c>
      <c r="B548">
        <v>76.070499999999996</v>
      </c>
      <c r="C548" s="1">
        <v>45007</v>
      </c>
      <c r="D548" s="2">
        <v>19.799999</v>
      </c>
      <c r="E548" s="1">
        <v>45007</v>
      </c>
      <c r="F548" s="4">
        <f t="shared" si="45"/>
        <v>19.799999</v>
      </c>
      <c r="G548" s="4">
        <f t="shared" si="46"/>
        <v>22.789999000000002</v>
      </c>
      <c r="H548" s="1">
        <v>45007</v>
      </c>
      <c r="I548" s="12">
        <f t="shared" si="42"/>
        <v>-55.18289054610883</v>
      </c>
      <c r="J548" s="12">
        <f t="shared" si="43"/>
        <v>-28.364689882948259</v>
      </c>
      <c r="K548" s="12">
        <f t="shared" si="44"/>
        <v>-22.271487799163971</v>
      </c>
      <c r="L548" s="7"/>
      <c r="M548" s="7"/>
      <c r="N548" s="7"/>
      <c r="O548" s="7"/>
    </row>
    <row r="549" spans="1:15" ht="15.75" x14ac:dyDescent="0.25">
      <c r="A549" t="s">
        <v>1042</v>
      </c>
      <c r="B549">
        <v>78.069599999999994</v>
      </c>
      <c r="C549" s="1">
        <v>45008</v>
      </c>
      <c r="D549" s="2">
        <v>20.260000000000002</v>
      </c>
      <c r="E549" s="1">
        <v>45008</v>
      </c>
      <c r="F549" s="4">
        <f t="shared" si="45"/>
        <v>20.260000000000002</v>
      </c>
      <c r="G549" s="4">
        <f t="shared" si="46"/>
        <v>23.25</v>
      </c>
      <c r="H549" s="1">
        <v>45008</v>
      </c>
      <c r="I549" s="12">
        <f t="shared" si="42"/>
        <v>-54.00511619850662</v>
      </c>
      <c r="J549" s="12">
        <f t="shared" si="43"/>
        <v>-26.700431501462784</v>
      </c>
      <c r="K549" s="12">
        <f t="shared" si="44"/>
        <v>-20.702589382762259</v>
      </c>
      <c r="L549" s="7"/>
      <c r="M549" s="7"/>
      <c r="N549" s="7"/>
      <c r="O549" s="7"/>
    </row>
    <row r="550" spans="1:15" ht="15.75" x14ac:dyDescent="0.25">
      <c r="A550" t="s">
        <v>1043</v>
      </c>
      <c r="B550">
        <v>77.546899999999994</v>
      </c>
      <c r="C550" s="1">
        <v>45009</v>
      </c>
      <c r="D550" s="2">
        <v>20.100000000000001</v>
      </c>
      <c r="E550" s="1">
        <v>45009</v>
      </c>
      <c r="F550" s="4">
        <f t="shared" si="45"/>
        <v>20.100000000000001</v>
      </c>
      <c r="G550" s="4">
        <f t="shared" si="46"/>
        <v>23.090000000000003</v>
      </c>
      <c r="H550" s="1">
        <v>45009</v>
      </c>
      <c r="I550" s="12">
        <f t="shared" si="42"/>
        <v>-54.313066101708898</v>
      </c>
      <c r="J550" s="12">
        <f t="shared" si="43"/>
        <v>-27.27930272356377</v>
      </c>
      <c r="K550" s="12">
        <f t="shared" si="44"/>
        <v>-21.24829199346151</v>
      </c>
      <c r="L550" s="7"/>
      <c r="M550" s="7"/>
      <c r="N550" s="7"/>
      <c r="O550" s="7"/>
    </row>
    <row r="551" spans="1:15" ht="15.75" x14ac:dyDescent="0.25">
      <c r="A551" t="s">
        <v>1044</v>
      </c>
      <c r="B551">
        <v>76.007099999999994</v>
      </c>
      <c r="C551" s="1">
        <v>45012</v>
      </c>
      <c r="D551" s="2">
        <v>19.77</v>
      </c>
      <c r="E551" s="1">
        <v>45012</v>
      </c>
      <c r="F551" s="4">
        <f t="shared" si="45"/>
        <v>19.77</v>
      </c>
      <c r="G551" s="4">
        <f t="shared" si="46"/>
        <v>22.759999999999998</v>
      </c>
      <c r="H551" s="1">
        <v>45012</v>
      </c>
      <c r="I551" s="12">
        <f t="shared" si="42"/>
        <v>-55.220242801442723</v>
      </c>
      <c r="J551" s="12">
        <f t="shared" si="43"/>
        <v>-28.473224619147054</v>
      </c>
      <c r="K551" s="12">
        <f t="shared" si="44"/>
        <v>-22.373803628028778</v>
      </c>
      <c r="L551" s="7"/>
      <c r="M551" s="7"/>
      <c r="N551" s="7"/>
      <c r="O551" s="7"/>
    </row>
    <row r="552" spans="1:15" ht="15.75" x14ac:dyDescent="0.25">
      <c r="A552" t="s">
        <v>1045</v>
      </c>
      <c r="B552">
        <v>76.98</v>
      </c>
      <c r="C552" s="1">
        <v>45013</v>
      </c>
      <c r="D552" s="2">
        <v>20</v>
      </c>
      <c r="E552" s="1">
        <v>45013</v>
      </c>
      <c r="F552" s="4">
        <f t="shared" si="45"/>
        <v>20</v>
      </c>
      <c r="G552" s="4">
        <f t="shared" si="46"/>
        <v>22.990000000000002</v>
      </c>
      <c r="H552" s="1">
        <v>45013</v>
      </c>
      <c r="I552" s="12">
        <f t="shared" si="42"/>
        <v>-54.647056536232277</v>
      </c>
      <c r="J552" s="12">
        <f t="shared" si="43"/>
        <v>-27.64109723737689</v>
      </c>
      <c r="K552" s="12">
        <f t="shared" si="44"/>
        <v>-21.589356125148562</v>
      </c>
      <c r="L552" s="7"/>
      <c r="M552" s="7"/>
      <c r="N552" s="7"/>
      <c r="O552" s="7"/>
    </row>
    <row r="553" spans="1:15" ht="15.75" x14ac:dyDescent="0.25">
      <c r="A553" t="s">
        <v>1046</v>
      </c>
      <c r="B553">
        <v>77.891199999999998</v>
      </c>
      <c r="C553" s="1">
        <v>45014</v>
      </c>
      <c r="D553" s="2">
        <v>20.379999000000002</v>
      </c>
      <c r="E553" s="1">
        <v>45014</v>
      </c>
      <c r="F553" s="4">
        <f t="shared" si="45"/>
        <v>20.379999000000002</v>
      </c>
      <c r="G553" s="4">
        <f t="shared" si="46"/>
        <v>23.369999</v>
      </c>
      <c r="H553" s="1">
        <v>45014</v>
      </c>
      <c r="I553" s="12">
        <f t="shared" si="42"/>
        <v>-54.110220967458766</v>
      </c>
      <c r="J553" s="12">
        <f t="shared" si="43"/>
        <v>-26.266281702832185</v>
      </c>
      <c r="K553" s="12">
        <f t="shared" si="44"/>
        <v>-20.293315835379122</v>
      </c>
      <c r="L553" s="7"/>
      <c r="M553" s="7"/>
      <c r="N553" s="7"/>
      <c r="O553" s="7"/>
    </row>
    <row r="554" spans="1:15" ht="15.75" x14ac:dyDescent="0.25">
      <c r="A554" t="s">
        <v>1047</v>
      </c>
      <c r="B554">
        <v>78.342699999999994</v>
      </c>
      <c r="C554" s="1">
        <v>45015</v>
      </c>
      <c r="D554" s="2">
        <v>20.52</v>
      </c>
      <c r="E554" s="1">
        <v>45015</v>
      </c>
      <c r="F554" s="4">
        <f t="shared" si="45"/>
        <v>20.52</v>
      </c>
      <c r="G554" s="4">
        <f t="shared" si="46"/>
        <v>23.509999999999998</v>
      </c>
      <c r="H554" s="1">
        <v>45015</v>
      </c>
      <c r="I554" s="12">
        <f t="shared" si="42"/>
        <v>-53.844218707470567</v>
      </c>
      <c r="J554" s="12">
        <f t="shared" si="43"/>
        <v>-25.759765765548693</v>
      </c>
      <c r="K554" s="12">
        <f t="shared" si="44"/>
        <v>-19.815822640375945</v>
      </c>
      <c r="L554" s="7"/>
      <c r="M554" s="7"/>
      <c r="N554" s="7"/>
      <c r="O554" s="7"/>
    </row>
    <row r="555" spans="1:15" ht="15.75" x14ac:dyDescent="0.25">
      <c r="A555" t="s">
        <v>1048</v>
      </c>
      <c r="B555">
        <v>78.757999999999996</v>
      </c>
      <c r="C555" s="1">
        <v>45016</v>
      </c>
      <c r="D555" s="2">
        <v>20.58</v>
      </c>
      <c r="E555" s="1">
        <v>45016</v>
      </c>
      <c r="F555" s="4">
        <f t="shared" si="45"/>
        <v>20.58</v>
      </c>
      <c r="G555" s="4">
        <f t="shared" si="46"/>
        <v>23.57</v>
      </c>
      <c r="H555" s="1">
        <v>45016</v>
      </c>
      <c r="I555" s="12">
        <f t="shared" si="42"/>
        <v>-53.599543760464819</v>
      </c>
      <c r="J555" s="12">
        <f t="shared" si="43"/>
        <v>-25.542689057260827</v>
      </c>
      <c r="K555" s="12">
        <f t="shared" si="44"/>
        <v>-19.611184161363717</v>
      </c>
      <c r="L555" s="7"/>
      <c r="M555" s="7"/>
      <c r="N555" s="7"/>
      <c r="O555" s="7"/>
    </row>
    <row r="556" spans="1:15" ht="15.75" x14ac:dyDescent="0.25">
      <c r="A556" t="s">
        <v>1049</v>
      </c>
      <c r="B556">
        <v>79.055800000000005</v>
      </c>
      <c r="C556" s="1">
        <v>45019</v>
      </c>
      <c r="D556" s="2">
        <v>20.6</v>
      </c>
      <c r="E556" s="1">
        <v>45019</v>
      </c>
      <c r="F556" s="4">
        <f t="shared" si="45"/>
        <v>20.6</v>
      </c>
      <c r="G556" s="4">
        <f t="shared" si="46"/>
        <v>23.590000000000003</v>
      </c>
      <c r="H556" s="1">
        <v>45019</v>
      </c>
      <c r="I556" s="12">
        <f t="shared" si="42"/>
        <v>-53.424094207808146</v>
      </c>
      <c r="J556" s="12">
        <f t="shared" si="43"/>
        <v>-25.470330154498189</v>
      </c>
      <c r="K556" s="12">
        <f t="shared" si="44"/>
        <v>-19.542971335026294</v>
      </c>
      <c r="L556" s="7"/>
      <c r="M556" s="7"/>
      <c r="N556" s="7"/>
      <c r="O556" s="7"/>
    </row>
    <row r="557" spans="1:15" ht="15.75" x14ac:dyDescent="0.25">
      <c r="A557" t="s">
        <v>1050</v>
      </c>
      <c r="B557">
        <v>78.621099999999998</v>
      </c>
      <c r="C557" s="1">
        <v>45020</v>
      </c>
      <c r="D557" s="2">
        <v>20.48</v>
      </c>
      <c r="E557" s="1">
        <v>45020</v>
      </c>
      <c r="F557" s="4">
        <f t="shared" si="45"/>
        <v>20.48</v>
      </c>
      <c r="G557" s="4">
        <f t="shared" si="46"/>
        <v>23.47</v>
      </c>
      <c r="H557" s="1">
        <v>45020</v>
      </c>
      <c r="I557" s="12">
        <f t="shared" si="42"/>
        <v>-53.68019870928515</v>
      </c>
      <c r="J557" s="12">
        <f t="shared" si="43"/>
        <v>-25.904483571073932</v>
      </c>
      <c r="K557" s="12">
        <f t="shared" si="44"/>
        <v>-19.952248293050769</v>
      </c>
      <c r="L557" s="7"/>
      <c r="M557" s="7"/>
      <c r="N557" s="7"/>
      <c r="O557" s="7"/>
    </row>
    <row r="558" spans="1:15" ht="15.75" x14ac:dyDescent="0.25">
      <c r="A558" t="s">
        <v>1051</v>
      </c>
      <c r="B558">
        <v>78.436499999999995</v>
      </c>
      <c r="C558" s="1">
        <v>45022</v>
      </c>
      <c r="D558" s="2">
        <v>20.540001</v>
      </c>
      <c r="E558" s="1">
        <v>45022</v>
      </c>
      <c r="F558" s="4">
        <f t="shared" si="45"/>
        <v>20.540001</v>
      </c>
      <c r="G558" s="4">
        <f t="shared" si="46"/>
        <v>23.530000999999999</v>
      </c>
      <c r="H558" s="1">
        <v>45022</v>
      </c>
      <c r="I558" s="12">
        <f t="shared" si="42"/>
        <v>-53.788956222449769</v>
      </c>
      <c r="J558" s="12">
        <f t="shared" si="43"/>
        <v>-25.687403244840922</v>
      </c>
      <c r="K558" s="12">
        <f t="shared" si="44"/>
        <v>-19.747606403397221</v>
      </c>
      <c r="L558" s="7"/>
      <c r="M558" s="7"/>
      <c r="N558" s="7"/>
      <c r="O558" s="7"/>
    </row>
    <row r="559" spans="1:15" ht="15.75" x14ac:dyDescent="0.25">
      <c r="A559" t="s">
        <v>1052</v>
      </c>
      <c r="B559">
        <v>77.9709</v>
      </c>
      <c r="C559" s="1">
        <v>45027</v>
      </c>
      <c r="D559" s="2">
        <v>20.719999000000001</v>
      </c>
      <c r="E559" s="1">
        <v>45027</v>
      </c>
      <c r="F559" s="4">
        <f t="shared" si="45"/>
        <v>20.719999000000001</v>
      </c>
      <c r="G559" s="4">
        <f t="shared" si="46"/>
        <v>23.709999000000003</v>
      </c>
      <c r="H559" s="1">
        <v>45027</v>
      </c>
      <c r="I559" s="12">
        <f t="shared" si="42"/>
        <v>-54.063265529759853</v>
      </c>
      <c r="J559" s="12">
        <f t="shared" si="43"/>
        <v>-25.036180355867586</v>
      </c>
      <c r="K559" s="12">
        <f t="shared" si="44"/>
        <v>-19.133697787643158</v>
      </c>
      <c r="L559" s="7"/>
      <c r="M559" s="7"/>
      <c r="N559" s="7"/>
      <c r="O559" s="7"/>
    </row>
    <row r="560" spans="1:15" ht="15.75" x14ac:dyDescent="0.25">
      <c r="A560" t="s">
        <v>1053</v>
      </c>
      <c r="B560">
        <v>76.707300000000004</v>
      </c>
      <c r="C560" s="1">
        <v>45028</v>
      </c>
      <c r="D560" s="2">
        <v>20.52</v>
      </c>
      <c r="E560" s="1">
        <v>45028</v>
      </c>
      <c r="F560" s="4">
        <f t="shared" si="45"/>
        <v>20.52</v>
      </c>
      <c r="G560" s="4">
        <f t="shared" si="46"/>
        <v>23.509999999999998</v>
      </c>
      <c r="H560" s="1">
        <v>45028</v>
      </c>
      <c r="I560" s="12">
        <f t="shared" si="42"/>
        <v>-54.807718366351388</v>
      </c>
      <c r="J560" s="12">
        <f t="shared" si="43"/>
        <v>-25.759765765548693</v>
      </c>
      <c r="K560" s="12">
        <f t="shared" si="44"/>
        <v>-19.815822640375945</v>
      </c>
      <c r="L560" s="7"/>
      <c r="M560" s="7"/>
      <c r="N560" s="7"/>
      <c r="O560" s="7"/>
    </row>
    <row r="561" spans="1:15" ht="15.75" x14ac:dyDescent="0.25">
      <c r="A561" t="s">
        <v>1054</v>
      </c>
      <c r="B561">
        <v>77.137</v>
      </c>
      <c r="C561" s="1">
        <v>45029</v>
      </c>
      <c r="D561" s="2">
        <v>20.559999000000001</v>
      </c>
      <c r="E561" s="1">
        <v>45029</v>
      </c>
      <c r="F561" s="4">
        <f t="shared" si="45"/>
        <v>20.559999000000001</v>
      </c>
      <c r="G561" s="4">
        <f t="shared" si="46"/>
        <v>23.549999</v>
      </c>
      <c r="H561" s="1">
        <v>45029</v>
      </c>
      <c r="I561" s="12">
        <f t="shared" si="42"/>
        <v>-54.554559626336051</v>
      </c>
      <c r="J561" s="12">
        <f t="shared" si="43"/>
        <v>-25.615051577968572</v>
      </c>
      <c r="K561" s="12">
        <f t="shared" si="44"/>
        <v>-19.679400398342437</v>
      </c>
      <c r="L561" s="7"/>
      <c r="M561" s="7"/>
      <c r="N561" s="7"/>
      <c r="O561" s="7"/>
    </row>
    <row r="562" spans="1:15" ht="15.75" x14ac:dyDescent="0.25">
      <c r="A562" t="s">
        <v>1055</v>
      </c>
      <c r="B562">
        <v>77.219399999999993</v>
      </c>
      <c r="C562" s="1">
        <v>45030</v>
      </c>
      <c r="D562" s="2">
        <v>20.700001</v>
      </c>
      <c r="E562" s="1">
        <v>45030</v>
      </c>
      <c r="F562" s="4">
        <f t="shared" si="45"/>
        <v>20.700001</v>
      </c>
      <c r="G562" s="4">
        <f t="shared" si="46"/>
        <v>23.690001000000002</v>
      </c>
      <c r="H562" s="1">
        <v>45030</v>
      </c>
      <c r="I562" s="12">
        <f t="shared" si="42"/>
        <v>-54.506013477447844</v>
      </c>
      <c r="J562" s="12">
        <f t="shared" si="43"/>
        <v>-25.108532022739936</v>
      </c>
      <c r="K562" s="12">
        <f t="shared" si="44"/>
        <v>-19.201903792697937</v>
      </c>
      <c r="L562" s="7"/>
      <c r="M562" s="7"/>
      <c r="N562" s="7"/>
      <c r="O562" s="7"/>
    </row>
    <row r="563" spans="1:15" ht="15.75" x14ac:dyDescent="0.25">
      <c r="A563" t="s">
        <v>1056</v>
      </c>
      <c r="B563">
        <v>78.788300000000007</v>
      </c>
      <c r="C563" s="1">
        <v>45033</v>
      </c>
      <c r="D563" s="2">
        <v>21.02</v>
      </c>
      <c r="E563" s="1">
        <v>45033</v>
      </c>
      <c r="F563" s="4">
        <f t="shared" si="45"/>
        <v>21.02</v>
      </c>
      <c r="G563" s="4">
        <f t="shared" si="46"/>
        <v>24.009999999999998</v>
      </c>
      <c r="H563" s="1">
        <v>45033</v>
      </c>
      <c r="I563" s="12">
        <f t="shared" si="42"/>
        <v>-53.581692446007132</v>
      </c>
      <c r="J563" s="12">
        <f t="shared" si="43"/>
        <v>-23.950793196483112</v>
      </c>
      <c r="K563" s="12">
        <f t="shared" si="44"/>
        <v>-18.110501981940729</v>
      </c>
      <c r="L563" s="7"/>
      <c r="M563" s="7"/>
      <c r="N563" s="7"/>
      <c r="O563" s="7"/>
    </row>
    <row r="564" spans="1:15" ht="15.75" x14ac:dyDescent="0.25">
      <c r="A564" t="s">
        <v>1057</v>
      </c>
      <c r="B564">
        <v>78.214200000000005</v>
      </c>
      <c r="C564" s="1">
        <v>45034</v>
      </c>
      <c r="D564" s="2">
        <v>20.84</v>
      </c>
      <c r="E564" s="1">
        <v>45034</v>
      </c>
      <c r="F564" s="4">
        <f t="shared" si="45"/>
        <v>20.84</v>
      </c>
      <c r="G564" s="4">
        <f t="shared" si="46"/>
        <v>23.83</v>
      </c>
      <c r="H564" s="1">
        <v>45034</v>
      </c>
      <c r="I564" s="12">
        <f t="shared" si="42"/>
        <v>-53.919924777035313</v>
      </c>
      <c r="J564" s="12">
        <f t="shared" si="43"/>
        <v>-24.602023321346721</v>
      </c>
      <c r="K564" s="12">
        <f t="shared" si="44"/>
        <v>-18.724417418977403</v>
      </c>
      <c r="L564" s="7"/>
      <c r="M564" s="7"/>
      <c r="N564" s="7"/>
      <c r="O564" s="7"/>
    </row>
    <row r="565" spans="1:15" ht="15.75" x14ac:dyDescent="0.25">
      <c r="A565" t="s">
        <v>1058</v>
      </c>
      <c r="B565">
        <v>76.785700000000006</v>
      </c>
      <c r="C565" s="1">
        <v>45035</v>
      </c>
      <c r="D565" s="2">
        <v>20.559999000000001</v>
      </c>
      <c r="E565" s="1">
        <v>45035</v>
      </c>
      <c r="F565" s="4">
        <f t="shared" si="45"/>
        <v>20.559999000000001</v>
      </c>
      <c r="G565" s="4">
        <f t="shared" si="46"/>
        <v>23.549999</v>
      </c>
      <c r="H565" s="1">
        <v>45035</v>
      </c>
      <c r="I565" s="12">
        <f t="shared" si="42"/>
        <v>-54.7615288266325</v>
      </c>
      <c r="J565" s="12">
        <f t="shared" si="43"/>
        <v>-25.615051577968572</v>
      </c>
      <c r="K565" s="12">
        <f t="shared" si="44"/>
        <v>-19.679400398342437</v>
      </c>
      <c r="L565" s="7"/>
      <c r="M565" s="7"/>
      <c r="N565" s="7"/>
      <c r="O565" s="7"/>
    </row>
    <row r="566" spans="1:15" ht="15.75" x14ac:dyDescent="0.25">
      <c r="A566" t="s">
        <v>1059</v>
      </c>
      <c r="B566">
        <v>76.813699999999997</v>
      </c>
      <c r="C566" s="1">
        <v>45036</v>
      </c>
      <c r="D566" s="2">
        <v>20.6</v>
      </c>
      <c r="E566" s="1">
        <v>45036</v>
      </c>
      <c r="F566" s="4">
        <f t="shared" si="45"/>
        <v>20.6</v>
      </c>
      <c r="G566" s="4">
        <f t="shared" si="46"/>
        <v>23.590000000000003</v>
      </c>
      <c r="H566" s="1">
        <v>45036</v>
      </c>
      <c r="I566" s="12">
        <f t="shared" si="42"/>
        <v>-54.745032562447207</v>
      </c>
      <c r="J566" s="12">
        <f t="shared" si="43"/>
        <v>-25.470330154498189</v>
      </c>
      <c r="K566" s="12">
        <f t="shared" si="44"/>
        <v>-19.542971335026294</v>
      </c>
      <c r="L566" s="7"/>
      <c r="M566" s="7"/>
      <c r="N566" s="7"/>
      <c r="O566" s="7"/>
    </row>
    <row r="567" spans="1:15" ht="15.75" x14ac:dyDescent="0.25">
      <c r="A567" t="s">
        <v>1060</v>
      </c>
      <c r="B567">
        <v>74.796800000000005</v>
      </c>
      <c r="C567" s="1">
        <v>45037</v>
      </c>
      <c r="D567" s="2">
        <v>20.239999999999998</v>
      </c>
      <c r="E567" s="1">
        <v>45037</v>
      </c>
      <c r="F567" s="4">
        <f t="shared" si="45"/>
        <v>20.239999999999998</v>
      </c>
      <c r="G567" s="4">
        <f t="shared" si="46"/>
        <v>23.229999999999997</v>
      </c>
      <c r="H567" s="1">
        <v>45037</v>
      </c>
      <c r="I567" s="12">
        <f t="shared" si="42"/>
        <v>-55.933293820852924</v>
      </c>
      <c r="J567" s="12">
        <f t="shared" si="43"/>
        <v>-26.772790404225422</v>
      </c>
      <c r="K567" s="12">
        <f t="shared" si="44"/>
        <v>-20.770802209099671</v>
      </c>
      <c r="L567" s="7"/>
      <c r="M567" s="7"/>
      <c r="N567" s="7"/>
      <c r="O567" s="7"/>
    </row>
    <row r="568" spans="1:15" ht="15.75" x14ac:dyDescent="0.25">
      <c r="A568" t="s">
        <v>1061</v>
      </c>
      <c r="B568">
        <v>74.054400000000001</v>
      </c>
      <c r="C568" s="1">
        <v>45040</v>
      </c>
      <c r="D568" s="2">
        <v>20.16</v>
      </c>
      <c r="E568" s="1">
        <v>45040</v>
      </c>
      <c r="F568" s="4">
        <f t="shared" si="45"/>
        <v>20.16</v>
      </c>
      <c r="G568" s="4">
        <f t="shared" si="46"/>
        <v>23.15</v>
      </c>
      <c r="H568" s="1">
        <v>45040</v>
      </c>
      <c r="I568" s="12">
        <f t="shared" si="42"/>
        <v>-56.37068048268069</v>
      </c>
      <c r="J568" s="12">
        <f t="shared" si="43"/>
        <v>-27.062226015275904</v>
      </c>
      <c r="K568" s="12">
        <f t="shared" si="44"/>
        <v>-21.0436535144493</v>
      </c>
      <c r="L568" s="7"/>
      <c r="M568" s="7"/>
      <c r="N568" s="7"/>
      <c r="O568" s="7"/>
    </row>
    <row r="569" spans="1:15" ht="15.75" x14ac:dyDescent="0.25">
      <c r="A569" t="s">
        <v>1062</v>
      </c>
      <c r="B569">
        <v>72.094700000000003</v>
      </c>
      <c r="C569" s="1">
        <v>45041</v>
      </c>
      <c r="D569" s="2">
        <v>19.82</v>
      </c>
      <c r="E569" s="1">
        <v>45041</v>
      </c>
      <c r="F569" s="4">
        <f t="shared" si="45"/>
        <v>19.82</v>
      </c>
      <c r="G569" s="4">
        <f t="shared" si="46"/>
        <v>22.810000000000002</v>
      </c>
      <c r="H569" s="1">
        <v>45041</v>
      </c>
      <c r="I569" s="12">
        <f t="shared" si="42"/>
        <v>-57.525242229964988</v>
      </c>
      <c r="J569" s="12">
        <f t="shared" si="43"/>
        <v>-28.292327362240499</v>
      </c>
      <c r="K569" s="12">
        <f t="shared" si="44"/>
        <v>-22.203271562185243</v>
      </c>
      <c r="L569" s="7"/>
      <c r="M569" s="7"/>
      <c r="N569" s="7"/>
      <c r="O569" s="7"/>
    </row>
    <row r="570" spans="1:15" ht="15.75" x14ac:dyDescent="0.25">
      <c r="A570" t="s">
        <v>1063</v>
      </c>
      <c r="B570">
        <v>72.768500000000003</v>
      </c>
      <c r="C570" s="1">
        <v>45042</v>
      </c>
      <c r="D570" s="2">
        <v>19.93</v>
      </c>
      <c r="E570" s="1">
        <v>45042</v>
      </c>
      <c r="F570" s="4">
        <f t="shared" si="45"/>
        <v>19.93</v>
      </c>
      <c r="G570" s="4">
        <f t="shared" si="46"/>
        <v>22.92</v>
      </c>
      <c r="H570" s="1">
        <v>45042</v>
      </c>
      <c r="I570" s="12">
        <f t="shared" si="42"/>
        <v>-57.128271415391254</v>
      </c>
      <c r="J570" s="12">
        <f t="shared" si="43"/>
        <v>-27.894353397046068</v>
      </c>
      <c r="K570" s="12">
        <f t="shared" si="44"/>
        <v>-21.828101017329494</v>
      </c>
      <c r="L570" s="7"/>
      <c r="M570" s="7"/>
      <c r="N570" s="7"/>
      <c r="O570" s="7"/>
    </row>
    <row r="571" spans="1:15" ht="15.75" x14ac:dyDescent="0.25">
      <c r="A571" t="s">
        <v>1064</v>
      </c>
      <c r="B571">
        <v>73.090900000000005</v>
      </c>
      <c r="C571" s="1">
        <v>45043</v>
      </c>
      <c r="D571" s="2">
        <v>20.040001</v>
      </c>
      <c r="E571" s="1">
        <v>45043</v>
      </c>
      <c r="F571" s="4">
        <f t="shared" si="45"/>
        <v>20.040001</v>
      </c>
      <c r="G571" s="4">
        <f t="shared" si="46"/>
        <v>23.030000999999999</v>
      </c>
      <c r="H571" s="1">
        <v>45043</v>
      </c>
      <c r="I571" s="12">
        <f t="shared" si="42"/>
        <v>-56.9383287163432</v>
      </c>
      <c r="J571" s="12">
        <f t="shared" si="43"/>
        <v>-27.496375813906504</v>
      </c>
      <c r="K571" s="12">
        <f t="shared" si="44"/>
        <v>-21.45292706183244</v>
      </c>
      <c r="L571" s="7"/>
      <c r="M571" s="7"/>
      <c r="N571" s="7"/>
      <c r="O571" s="7"/>
    </row>
    <row r="572" spans="1:15" ht="15.75" x14ac:dyDescent="0.25">
      <c r="A572" t="s">
        <v>1065</v>
      </c>
      <c r="B572">
        <v>73.756500000000003</v>
      </c>
      <c r="C572" s="1">
        <v>45044</v>
      </c>
      <c r="D572" s="2">
        <v>20</v>
      </c>
      <c r="E572" s="1">
        <v>45044</v>
      </c>
      <c r="F572" s="4">
        <f t="shared" si="45"/>
        <v>20</v>
      </c>
      <c r="G572" s="4">
        <f t="shared" si="46"/>
        <v>22.990000000000002</v>
      </c>
      <c r="H572" s="1">
        <v>45044</v>
      </c>
      <c r="I572" s="12">
        <f t="shared" si="42"/>
        <v>-56.546188950566581</v>
      </c>
      <c r="J572" s="12">
        <f t="shared" si="43"/>
        <v>-27.64109723737689</v>
      </c>
      <c r="K572" s="12">
        <f t="shared" si="44"/>
        <v>-21.589356125148562</v>
      </c>
      <c r="L572" s="7"/>
      <c r="M572" s="7"/>
      <c r="N572" s="7"/>
      <c r="O572" s="7"/>
    </row>
    <row r="573" spans="1:15" ht="15.75" x14ac:dyDescent="0.25">
      <c r="A573" t="s">
        <v>1066</v>
      </c>
      <c r="B573">
        <v>73.045400000000001</v>
      </c>
      <c r="C573" s="1">
        <v>45048</v>
      </c>
      <c r="D573" s="2">
        <v>19.989999999999998</v>
      </c>
      <c r="E573" s="1">
        <v>45048</v>
      </c>
      <c r="F573" s="4">
        <f t="shared" si="45"/>
        <v>19.989999999999998</v>
      </c>
      <c r="G573" s="4">
        <f t="shared" si="46"/>
        <v>22.979999999999997</v>
      </c>
      <c r="H573" s="1">
        <v>45048</v>
      </c>
      <c r="I573" s="12">
        <f t="shared" si="42"/>
        <v>-56.965135145644339</v>
      </c>
      <c r="J573" s="12">
        <f t="shared" si="43"/>
        <v>-27.677276688758202</v>
      </c>
      <c r="K573" s="12">
        <f t="shared" si="44"/>
        <v>-21.623462538317284</v>
      </c>
      <c r="L573" s="7"/>
      <c r="M573" s="7"/>
      <c r="N573" s="7"/>
      <c r="O573" s="7"/>
    </row>
    <row r="574" spans="1:15" ht="15.75" x14ac:dyDescent="0.25">
      <c r="A574" t="s">
        <v>1067</v>
      </c>
      <c r="B574">
        <v>72.011399999999995</v>
      </c>
      <c r="C574" s="1">
        <v>45049</v>
      </c>
      <c r="D574" s="2">
        <v>19.780000999999999</v>
      </c>
      <c r="E574" s="1">
        <v>45049</v>
      </c>
      <c r="F574" s="4">
        <f t="shared" si="45"/>
        <v>19.780000999999999</v>
      </c>
      <c r="G574" s="4">
        <f t="shared" si="46"/>
        <v>22.770001000000001</v>
      </c>
      <c r="H574" s="1">
        <v>45049</v>
      </c>
      <c r="I574" s="12">
        <f t="shared" si="42"/>
        <v>-57.574318615916312</v>
      </c>
      <c r="J574" s="12">
        <f t="shared" si="43"/>
        <v>-28.437041549820606</v>
      </c>
      <c r="K574" s="12">
        <f t="shared" si="44"/>
        <v>-22.339693804218751</v>
      </c>
      <c r="L574" s="7"/>
      <c r="M574" s="7"/>
      <c r="N574" s="7"/>
      <c r="O574" s="7"/>
    </row>
    <row r="575" spans="1:15" ht="15.75" x14ac:dyDescent="0.25">
      <c r="A575" t="s">
        <v>1068</v>
      </c>
      <c r="B575">
        <v>72.841399999999993</v>
      </c>
      <c r="C575" s="1">
        <v>45050</v>
      </c>
      <c r="D575" s="2">
        <v>20.059999000000001</v>
      </c>
      <c r="E575" s="1">
        <v>45050</v>
      </c>
      <c r="F575" s="4">
        <f t="shared" si="45"/>
        <v>20.059999000000001</v>
      </c>
      <c r="G575" s="4">
        <f t="shared" si="46"/>
        <v>23.049999</v>
      </c>
      <c r="H575" s="1">
        <v>45050</v>
      </c>
      <c r="I575" s="12">
        <f t="shared" si="42"/>
        <v>-57.0853222132802</v>
      </c>
      <c r="J575" s="12">
        <f t="shared" si="43"/>
        <v>-27.424024147034153</v>
      </c>
      <c r="K575" s="12">
        <f t="shared" si="44"/>
        <v>-21.384721056777657</v>
      </c>
      <c r="L575" s="7"/>
      <c r="M575" s="7"/>
      <c r="N575" s="7"/>
      <c r="O575" s="7"/>
    </row>
    <row r="576" spans="1:15" ht="15.75" x14ac:dyDescent="0.25">
      <c r="A576" t="s">
        <v>1069</v>
      </c>
      <c r="B576">
        <v>73.711699999999993</v>
      </c>
      <c r="C576" s="1">
        <v>45051</v>
      </c>
      <c r="D576" s="2">
        <v>20.16</v>
      </c>
      <c r="E576" s="1">
        <v>45051</v>
      </c>
      <c r="F576" s="4">
        <f t="shared" si="45"/>
        <v>20.16</v>
      </c>
      <c r="G576" s="4">
        <f t="shared" si="46"/>
        <v>23.15</v>
      </c>
      <c r="H576" s="1">
        <v>45051</v>
      </c>
      <c r="I576" s="12">
        <f t="shared" si="42"/>
        <v>-56.572582973263096</v>
      </c>
      <c r="J576" s="12">
        <f t="shared" si="43"/>
        <v>-27.062226015275904</v>
      </c>
      <c r="K576" s="12">
        <f t="shared" si="44"/>
        <v>-21.0436535144493</v>
      </c>
      <c r="L576" s="7"/>
      <c r="M576" s="7"/>
      <c r="N576" s="7"/>
      <c r="O576" s="7"/>
    </row>
    <row r="577" spans="1:15" ht="15.75" x14ac:dyDescent="0.25">
      <c r="A577" t="s">
        <v>1070</v>
      </c>
      <c r="B577">
        <v>74.424800000000005</v>
      </c>
      <c r="C577" s="1">
        <v>45054</v>
      </c>
      <c r="D577" s="2">
        <v>20.399999999999999</v>
      </c>
      <c r="E577" s="1">
        <v>45054</v>
      </c>
      <c r="F577" s="4">
        <f t="shared" si="45"/>
        <v>20.399999999999999</v>
      </c>
      <c r="G577" s="4">
        <f t="shared" si="46"/>
        <v>23.39</v>
      </c>
      <c r="H577" s="1">
        <v>45054</v>
      </c>
      <c r="I577" s="12">
        <f t="shared" si="42"/>
        <v>-56.15245847360066</v>
      </c>
      <c r="J577" s="12">
        <f t="shared" si="43"/>
        <v>-26.193919182124436</v>
      </c>
      <c r="K577" s="12">
        <f t="shared" si="44"/>
        <v>-20.225099598400387</v>
      </c>
      <c r="L577" s="7"/>
      <c r="M577" s="7"/>
      <c r="N577" s="7"/>
      <c r="O577" s="7"/>
    </row>
    <row r="578" spans="1:15" ht="15.75" x14ac:dyDescent="0.25">
      <c r="A578" t="s">
        <v>1071</v>
      </c>
      <c r="B578">
        <v>72.560299999999998</v>
      </c>
      <c r="C578" s="1">
        <v>45055</v>
      </c>
      <c r="D578" s="2">
        <v>19.959999</v>
      </c>
      <c r="E578" s="1">
        <v>45055</v>
      </c>
      <c r="F578" s="4">
        <f t="shared" si="45"/>
        <v>19.959999</v>
      </c>
      <c r="G578" s="4">
        <f t="shared" si="46"/>
        <v>22.949998999999998</v>
      </c>
      <c r="H578" s="1">
        <v>45055</v>
      </c>
      <c r="I578" s="12">
        <f t="shared" si="42"/>
        <v>-57.250932922654904</v>
      </c>
      <c r="J578" s="12">
        <f t="shared" si="43"/>
        <v>-27.785818660847273</v>
      </c>
      <c r="K578" s="12">
        <f t="shared" si="44"/>
        <v>-21.725785188464709</v>
      </c>
      <c r="L578" s="7"/>
      <c r="M578" s="7"/>
      <c r="N578" s="7"/>
      <c r="O578" s="7"/>
    </row>
    <row r="579" spans="1:15" ht="15.75" x14ac:dyDescent="0.25">
      <c r="A579" t="s">
        <v>1072</v>
      </c>
      <c r="B579">
        <v>72.290499999999994</v>
      </c>
      <c r="C579" s="1">
        <v>45056</v>
      </c>
      <c r="D579" s="2">
        <v>19.870000999999998</v>
      </c>
      <c r="E579" s="1">
        <v>45056</v>
      </c>
      <c r="F579" s="4">
        <f t="shared" si="45"/>
        <v>19.870000999999998</v>
      </c>
      <c r="G579" s="4">
        <f t="shared" si="46"/>
        <v>22.860000999999997</v>
      </c>
      <c r="H579" s="1">
        <v>45056</v>
      </c>
      <c r="I579" s="12">
        <f t="shared" si="42"/>
        <v>-57.409886211126263</v>
      </c>
      <c r="J579" s="12">
        <f t="shared" si="43"/>
        <v>-28.111426487388801</v>
      </c>
      <c r="K579" s="12">
        <f t="shared" si="44"/>
        <v>-22.032736085700421</v>
      </c>
      <c r="L579" s="7"/>
      <c r="M579" s="7"/>
      <c r="N579" s="7"/>
      <c r="O579" s="7"/>
    </row>
    <row r="580" spans="1:15" ht="15.75" x14ac:dyDescent="0.25">
      <c r="A580" t="s">
        <v>1073</v>
      </c>
      <c r="B580">
        <v>72.665599999999998</v>
      </c>
      <c r="C580" s="1">
        <v>45057</v>
      </c>
      <c r="D580" s="2">
        <v>19.860001</v>
      </c>
      <c r="E580" s="1">
        <v>45057</v>
      </c>
      <c r="F580" s="4">
        <f t="shared" si="45"/>
        <v>19.860001</v>
      </c>
      <c r="G580" s="4">
        <f t="shared" si="46"/>
        <v>22.850000999999999</v>
      </c>
      <c r="H580" s="1">
        <v>45057</v>
      </c>
      <c r="I580" s="12">
        <f t="shared" ref="I580:I643" si="47">(B580/$B$2-1)*100</f>
        <v>-57.188895186272283</v>
      </c>
      <c r="J580" s="12">
        <f t="shared" ref="J580:J643" si="48">(D580/$D$2-1)*100</f>
        <v>-28.147605938770116</v>
      </c>
      <c r="K580" s="12">
        <f t="shared" ref="K580:K643" si="49">(G580/$G$2-1)*100</f>
        <v>-22.066842498869121</v>
      </c>
      <c r="L580" s="7"/>
      <c r="M580" s="7"/>
      <c r="N580" s="7"/>
      <c r="O580" s="7"/>
    </row>
    <row r="581" spans="1:15" ht="15.75" x14ac:dyDescent="0.25">
      <c r="A581" t="s">
        <v>1074</v>
      </c>
      <c r="B581">
        <v>71.988799999999998</v>
      </c>
      <c r="C581" s="1">
        <v>45058</v>
      </c>
      <c r="D581" s="2">
        <v>19.75</v>
      </c>
      <c r="E581" s="1">
        <v>45058</v>
      </c>
      <c r="F581" s="4">
        <f t="shared" si="45"/>
        <v>19.75</v>
      </c>
      <c r="G581" s="4">
        <f t="shared" si="46"/>
        <v>22.740000000000002</v>
      </c>
      <c r="H581" s="1">
        <v>45058</v>
      </c>
      <c r="I581" s="12">
        <f t="shared" si="47"/>
        <v>-57.587633457723022</v>
      </c>
      <c r="J581" s="12">
        <f t="shared" si="48"/>
        <v>-28.545583521909677</v>
      </c>
      <c r="K581" s="12">
        <f t="shared" si="49"/>
        <v>-22.442016454366176</v>
      </c>
      <c r="L581" s="7"/>
      <c r="M581" s="7"/>
      <c r="N581" s="7"/>
      <c r="O581" s="7"/>
    </row>
    <row r="582" spans="1:15" ht="15.75" x14ac:dyDescent="0.25">
      <c r="A582" t="s">
        <v>1075</v>
      </c>
      <c r="B582">
        <v>73.693100000000001</v>
      </c>
      <c r="C582" s="1">
        <v>45061</v>
      </c>
      <c r="D582" s="2">
        <v>20.120000999999998</v>
      </c>
      <c r="E582" s="1">
        <v>45061</v>
      </c>
      <c r="F582" s="4">
        <f t="shared" si="45"/>
        <v>20.120000999999998</v>
      </c>
      <c r="G582" s="4">
        <f t="shared" si="46"/>
        <v>23.110000999999997</v>
      </c>
      <c r="H582" s="1">
        <v>45061</v>
      </c>
      <c r="I582" s="12">
        <f t="shared" si="47"/>
        <v>-56.583541205900481</v>
      </c>
      <c r="J582" s="12">
        <f t="shared" si="48"/>
        <v>-27.206940202856021</v>
      </c>
      <c r="K582" s="12">
        <f t="shared" si="49"/>
        <v>-21.180075756482807</v>
      </c>
      <c r="L582" s="7"/>
      <c r="M582" s="7"/>
      <c r="N582" s="7"/>
      <c r="O582" s="7"/>
    </row>
    <row r="583" spans="1:15" ht="15.75" x14ac:dyDescent="0.25">
      <c r="A583" t="s">
        <v>1076</v>
      </c>
      <c r="B583">
        <v>73.708100000000002</v>
      </c>
      <c r="C583" s="1">
        <v>45062</v>
      </c>
      <c r="D583" s="2">
        <v>20.120000999999998</v>
      </c>
      <c r="E583" s="1">
        <v>45062</v>
      </c>
      <c r="F583" s="4">
        <f t="shared" si="45"/>
        <v>20.120000999999998</v>
      </c>
      <c r="G583" s="4">
        <f t="shared" si="46"/>
        <v>23.110000999999997</v>
      </c>
      <c r="H583" s="1">
        <v>45062</v>
      </c>
      <c r="I583" s="12">
        <f t="shared" si="47"/>
        <v>-56.574703921515493</v>
      </c>
      <c r="J583" s="12">
        <f t="shared" si="48"/>
        <v>-27.206940202856021</v>
      </c>
      <c r="K583" s="12">
        <f t="shared" si="49"/>
        <v>-21.180075756482807</v>
      </c>
      <c r="L583" s="7"/>
      <c r="M583" s="7"/>
      <c r="N583" s="7"/>
      <c r="O583" s="7"/>
    </row>
    <row r="584" spans="1:15" ht="15.75" x14ac:dyDescent="0.25">
      <c r="A584" t="s">
        <v>1077</v>
      </c>
      <c r="B584">
        <v>72.496300000000005</v>
      </c>
      <c r="C584" s="1">
        <v>45063</v>
      </c>
      <c r="D584" s="2">
        <v>19.690000999999999</v>
      </c>
      <c r="E584" s="1">
        <v>45063</v>
      </c>
      <c r="F584" s="4">
        <f t="shared" si="45"/>
        <v>19.690000999999999</v>
      </c>
      <c r="G584" s="4">
        <f t="shared" si="46"/>
        <v>22.680000999999997</v>
      </c>
      <c r="H584" s="1">
        <v>45063</v>
      </c>
      <c r="I584" s="12">
        <f t="shared" si="47"/>
        <v>-57.288638669364204</v>
      </c>
      <c r="J584" s="12">
        <f t="shared" si="48"/>
        <v>-28.762656612252414</v>
      </c>
      <c r="K584" s="12">
        <f t="shared" si="49"/>
        <v>-22.646651522737105</v>
      </c>
      <c r="L584" s="7"/>
      <c r="M584" s="7"/>
      <c r="N584" s="7"/>
      <c r="O584" s="7"/>
    </row>
    <row r="585" spans="1:15" ht="15.75" x14ac:dyDescent="0.25">
      <c r="A585" t="s">
        <v>1078</v>
      </c>
      <c r="B585">
        <v>72.739599999999996</v>
      </c>
      <c r="C585" s="1">
        <v>45064</v>
      </c>
      <c r="D585" s="2">
        <v>19.879999000000002</v>
      </c>
      <c r="E585" s="1">
        <v>45064</v>
      </c>
      <c r="F585" s="4">
        <f t="shared" si="45"/>
        <v>19.879999000000002</v>
      </c>
      <c r="G585" s="4">
        <f t="shared" si="46"/>
        <v>22.869999</v>
      </c>
      <c r="H585" s="1">
        <v>45064</v>
      </c>
      <c r="I585" s="12">
        <f t="shared" si="47"/>
        <v>-57.14529791663967</v>
      </c>
      <c r="J585" s="12">
        <f t="shared" si="48"/>
        <v>-28.075254271897766</v>
      </c>
      <c r="K585" s="12">
        <f t="shared" si="49"/>
        <v>-21.998636493814338</v>
      </c>
      <c r="L585" s="7"/>
      <c r="M585" s="7"/>
      <c r="N585" s="7"/>
      <c r="O585" s="7"/>
    </row>
    <row r="586" spans="1:15" ht="15.75" x14ac:dyDescent="0.25">
      <c r="A586" t="s">
        <v>1079</v>
      </c>
      <c r="B586">
        <v>71.421400000000006</v>
      </c>
      <c r="C586" s="1">
        <v>45065</v>
      </c>
      <c r="D586" s="2">
        <v>19.600000000000001</v>
      </c>
      <c r="E586" s="1">
        <v>45065</v>
      </c>
      <c r="F586" s="4">
        <f t="shared" si="45"/>
        <v>19.600000000000001</v>
      </c>
      <c r="G586" s="4">
        <f t="shared" si="46"/>
        <v>22.590000000000003</v>
      </c>
      <c r="H586" s="1">
        <v>45065</v>
      </c>
      <c r="I586" s="12">
        <f t="shared" si="47"/>
        <v>-57.921918468392562</v>
      </c>
      <c r="J586" s="12">
        <f t="shared" si="48"/>
        <v>-29.088275292629351</v>
      </c>
      <c r="K586" s="12">
        <f t="shared" si="49"/>
        <v>-22.953612651896737</v>
      </c>
      <c r="L586" s="7"/>
      <c r="M586" s="7"/>
      <c r="N586" s="7"/>
      <c r="O586" s="7"/>
    </row>
    <row r="587" spans="1:15" ht="15.75" x14ac:dyDescent="0.25">
      <c r="A587" t="s">
        <v>1080</v>
      </c>
      <c r="B587">
        <v>72.888800000000003</v>
      </c>
      <c r="C587" s="1">
        <v>45068</v>
      </c>
      <c r="D587" s="2">
        <v>19.84</v>
      </c>
      <c r="E587" s="1">
        <v>45068</v>
      </c>
      <c r="F587" s="4">
        <f t="shared" si="45"/>
        <v>19.84</v>
      </c>
      <c r="G587" s="4">
        <f t="shared" si="46"/>
        <v>22.83</v>
      </c>
      <c r="H587" s="1">
        <v>45068</v>
      </c>
      <c r="I587" s="12">
        <f t="shared" si="47"/>
        <v>-57.05739639462363</v>
      </c>
      <c r="J587" s="12">
        <f t="shared" si="48"/>
        <v>-28.219968459477872</v>
      </c>
      <c r="K587" s="12">
        <f t="shared" si="49"/>
        <v>-22.135058735847846</v>
      </c>
      <c r="L587" s="7"/>
      <c r="M587" s="7"/>
      <c r="N587" s="7"/>
      <c r="O587" s="7"/>
    </row>
    <row r="588" spans="1:15" ht="15.75" x14ac:dyDescent="0.25">
      <c r="A588" t="s">
        <v>1081</v>
      </c>
      <c r="B588">
        <v>71.623500000000007</v>
      </c>
      <c r="C588" s="1">
        <v>45069</v>
      </c>
      <c r="D588" s="2">
        <v>19.600000000000001</v>
      </c>
      <c r="E588" s="1">
        <v>45069</v>
      </c>
      <c r="F588" s="4">
        <f t="shared" si="45"/>
        <v>19.600000000000001</v>
      </c>
      <c r="G588" s="4">
        <f t="shared" si="46"/>
        <v>22.590000000000003</v>
      </c>
      <c r="H588" s="1">
        <v>45069</v>
      </c>
      <c r="I588" s="12">
        <f t="shared" si="47"/>
        <v>-57.802850790112139</v>
      </c>
      <c r="J588" s="12">
        <f t="shared" si="48"/>
        <v>-29.088275292629351</v>
      </c>
      <c r="K588" s="12">
        <f t="shared" si="49"/>
        <v>-22.953612651896737</v>
      </c>
      <c r="L588" s="7"/>
      <c r="M588" s="7"/>
      <c r="N588" s="7"/>
      <c r="O588" s="7"/>
    </row>
    <row r="589" spans="1:15" ht="15.75" x14ac:dyDescent="0.25">
      <c r="A589" t="s">
        <v>1082</v>
      </c>
      <c r="B589">
        <v>70.108099999999993</v>
      </c>
      <c r="C589" s="1">
        <v>45070</v>
      </c>
      <c r="D589" s="2">
        <v>19.309999000000001</v>
      </c>
      <c r="E589" s="1">
        <v>45070</v>
      </c>
      <c r="F589" s="4">
        <f t="shared" si="45"/>
        <v>19.309999000000001</v>
      </c>
      <c r="G589" s="4">
        <f t="shared" si="46"/>
        <v>22.299999</v>
      </c>
      <c r="H589" s="1">
        <v>45070</v>
      </c>
      <c r="I589" s="12">
        <f t="shared" si="47"/>
        <v>-58.695652173913047</v>
      </c>
      <c r="J589" s="12">
        <f t="shared" si="48"/>
        <v>-30.137483000632514</v>
      </c>
      <c r="K589" s="12">
        <f t="shared" si="49"/>
        <v>-23.942702044430497</v>
      </c>
      <c r="L589" s="7"/>
      <c r="M589" s="7"/>
      <c r="N589" s="7"/>
      <c r="O589" s="7"/>
    </row>
    <row r="590" spans="1:15" ht="15.75" x14ac:dyDescent="0.25">
      <c r="A590" t="s">
        <v>1083</v>
      </c>
      <c r="B590">
        <v>69.091800000000006</v>
      </c>
      <c r="C590" s="1">
        <v>45071</v>
      </c>
      <c r="D590" s="2">
        <v>18.969999000000001</v>
      </c>
      <c r="E590" s="1">
        <v>45071</v>
      </c>
      <c r="F590" s="4">
        <f t="shared" si="45"/>
        <v>18.969999000000001</v>
      </c>
      <c r="G590" s="4">
        <f t="shared" si="46"/>
        <v>21.959999000000003</v>
      </c>
      <c r="H590" s="1">
        <v>45071</v>
      </c>
      <c r="I590" s="12">
        <f t="shared" si="47"/>
        <v>-59.294407648610715</v>
      </c>
      <c r="J590" s="12">
        <f t="shared" si="48"/>
        <v>-31.367584347597109</v>
      </c>
      <c r="K590" s="12">
        <f t="shared" si="49"/>
        <v>-25.10232009216643</v>
      </c>
      <c r="L590" s="7"/>
      <c r="M590" s="7"/>
      <c r="N590" s="7"/>
      <c r="O590" s="7"/>
    </row>
    <row r="591" spans="1:15" ht="15.75" x14ac:dyDescent="0.25">
      <c r="A591" t="s">
        <v>1084</v>
      </c>
      <c r="B591">
        <v>68.758600000000001</v>
      </c>
      <c r="C591" s="1">
        <v>45075</v>
      </c>
      <c r="D591" s="2">
        <v>18.780000999999999</v>
      </c>
      <c r="E591" s="1">
        <v>45075</v>
      </c>
      <c r="F591" s="4">
        <f t="shared" si="45"/>
        <v>18.780000999999999</v>
      </c>
      <c r="G591" s="4">
        <f t="shared" si="46"/>
        <v>21.770001000000001</v>
      </c>
      <c r="H591" s="1">
        <v>45075</v>
      </c>
      <c r="I591" s="12">
        <f t="shared" si="47"/>
        <v>-59.490713192415967</v>
      </c>
      <c r="J591" s="12">
        <f t="shared" si="48"/>
        <v>-32.054986687951768</v>
      </c>
      <c r="K591" s="12">
        <f t="shared" si="49"/>
        <v>-25.750335121089186</v>
      </c>
      <c r="L591" s="7"/>
      <c r="M591" s="7"/>
      <c r="N591" s="7"/>
      <c r="O591" s="7"/>
    </row>
    <row r="592" spans="1:15" ht="15.75" x14ac:dyDescent="0.25">
      <c r="A592" t="s">
        <v>1085</v>
      </c>
      <c r="B592">
        <v>68.990600000000001</v>
      </c>
      <c r="C592" s="1">
        <v>45076</v>
      </c>
      <c r="D592" s="2">
        <v>18.82</v>
      </c>
      <c r="E592" s="1">
        <v>45076</v>
      </c>
      <c r="F592" s="4">
        <f t="shared" si="45"/>
        <v>18.82</v>
      </c>
      <c r="G592" s="4">
        <f>F592+3.09</f>
        <v>21.91</v>
      </c>
      <c r="H592" s="1">
        <v>45076</v>
      </c>
      <c r="I592" s="12">
        <f t="shared" si="47"/>
        <v>-59.354029860594778</v>
      </c>
      <c r="J592" s="12">
        <f t="shared" si="48"/>
        <v>-31.910272500371651</v>
      </c>
      <c r="K592" s="12">
        <f t="shared" si="49"/>
        <v>-25.272848747368649</v>
      </c>
      <c r="L592" s="7"/>
      <c r="M592" s="7"/>
      <c r="N592" s="7"/>
      <c r="O592" s="7"/>
    </row>
    <row r="593" spans="1:15" ht="15.75" x14ac:dyDescent="0.25">
      <c r="A593" t="s">
        <v>1086</v>
      </c>
      <c r="B593">
        <v>67.768000000000001</v>
      </c>
      <c r="C593" s="1">
        <v>45077</v>
      </c>
      <c r="D593" s="2">
        <v>18.48</v>
      </c>
      <c r="E593" s="1">
        <v>45077</v>
      </c>
      <c r="F593" s="4">
        <f t="shared" si="45"/>
        <v>18.48</v>
      </c>
      <c r="G593" s="4">
        <f t="shared" ref="G593:G648" si="50">F593+3.09</f>
        <v>21.57</v>
      </c>
      <c r="H593" s="1">
        <v>45077</v>
      </c>
      <c r="I593" s="12">
        <f t="shared" si="47"/>
        <v>-60.074327453200695</v>
      </c>
      <c r="J593" s="12">
        <f t="shared" si="48"/>
        <v>-33.140373847336249</v>
      </c>
      <c r="K593" s="12">
        <f t="shared" si="49"/>
        <v>-26.432466795104592</v>
      </c>
      <c r="L593" s="7"/>
      <c r="M593" s="7"/>
      <c r="N593" s="7"/>
      <c r="O593" s="7"/>
    </row>
    <row r="594" spans="1:15" ht="15.75" x14ac:dyDescent="0.25">
      <c r="A594" t="s">
        <v>1087</v>
      </c>
      <c r="B594">
        <v>68.319900000000004</v>
      </c>
      <c r="C594" s="1">
        <v>45078</v>
      </c>
      <c r="D594" s="2">
        <v>18.43</v>
      </c>
      <c r="E594" s="1">
        <v>45078</v>
      </c>
      <c r="F594" s="4">
        <f t="shared" si="45"/>
        <v>18.43</v>
      </c>
      <c r="G594" s="4">
        <f t="shared" si="50"/>
        <v>21.52</v>
      </c>
      <c r="H594" s="1">
        <v>45078</v>
      </c>
      <c r="I594" s="12">
        <f t="shared" si="47"/>
        <v>-59.74917430306229</v>
      </c>
      <c r="J594" s="12">
        <f t="shared" si="48"/>
        <v>-33.321271104242797</v>
      </c>
      <c r="K594" s="12">
        <f t="shared" si="49"/>
        <v>-26.602998860948123</v>
      </c>
      <c r="L594" s="7"/>
      <c r="M594" s="7"/>
      <c r="N594" s="7"/>
      <c r="O594" s="7"/>
    </row>
    <row r="595" spans="1:15" ht="15.75" x14ac:dyDescent="0.25">
      <c r="A595" t="s">
        <v>1088</v>
      </c>
      <c r="B595">
        <v>70.581400000000002</v>
      </c>
      <c r="C595" s="1">
        <v>45079</v>
      </c>
      <c r="D595" s="2">
        <v>19.190000999999999</v>
      </c>
      <c r="E595" s="1">
        <v>45079</v>
      </c>
      <c r="F595" s="4">
        <f t="shared" si="45"/>
        <v>19.190000999999999</v>
      </c>
      <c r="G595" s="4">
        <f t="shared" si="50"/>
        <v>22.280000999999999</v>
      </c>
      <c r="H595" s="1">
        <v>45079</v>
      </c>
      <c r="I595" s="12">
        <f t="shared" si="47"/>
        <v>-58.416806393951994</v>
      </c>
      <c r="J595" s="12">
        <f t="shared" si="48"/>
        <v>-30.571629181317995</v>
      </c>
      <c r="K595" s="12">
        <f t="shared" si="49"/>
        <v>-24.01090804948527</v>
      </c>
      <c r="L595" s="7"/>
      <c r="M595" s="7"/>
      <c r="N595" s="7"/>
      <c r="O595" s="7"/>
    </row>
    <row r="596" spans="1:15" ht="15.75" x14ac:dyDescent="0.25">
      <c r="A596" t="s">
        <v>1089</v>
      </c>
      <c r="B596">
        <v>70.926900000000003</v>
      </c>
      <c r="C596" s="1">
        <v>45082</v>
      </c>
      <c r="D596" s="2">
        <v>19.350000000000001</v>
      </c>
      <c r="E596" s="1">
        <v>45082</v>
      </c>
      <c r="F596" s="4">
        <f t="shared" si="45"/>
        <v>19.350000000000001</v>
      </c>
      <c r="G596" s="4">
        <f t="shared" si="50"/>
        <v>22.44</v>
      </c>
      <c r="H596" s="1">
        <v>45082</v>
      </c>
      <c r="I596" s="12">
        <f t="shared" si="47"/>
        <v>-58.213254276951062</v>
      </c>
      <c r="J596" s="12">
        <f t="shared" si="48"/>
        <v>-29.992761577162131</v>
      </c>
      <c r="K596" s="12">
        <f t="shared" si="49"/>
        <v>-23.465208849427309</v>
      </c>
      <c r="L596" s="7"/>
      <c r="M596" s="7"/>
      <c r="N596" s="7"/>
      <c r="O596" s="7"/>
    </row>
    <row r="597" spans="1:15" ht="15.75" x14ac:dyDescent="0.25">
      <c r="A597" t="s">
        <v>1090</v>
      </c>
      <c r="B597">
        <v>71.337599999999995</v>
      </c>
      <c r="C597" s="1">
        <v>45083</v>
      </c>
      <c r="D597" s="2">
        <v>19.309999000000001</v>
      </c>
      <c r="E597" s="1">
        <v>45083</v>
      </c>
      <c r="F597" s="4">
        <f t="shared" ref="F597:F648" si="51">D597</f>
        <v>19.309999000000001</v>
      </c>
      <c r="G597" s="4">
        <f t="shared" si="50"/>
        <v>22.399999000000001</v>
      </c>
      <c r="H597" s="1">
        <v>45083</v>
      </c>
      <c r="I597" s="12">
        <f t="shared" si="47"/>
        <v>-57.971289430490046</v>
      </c>
      <c r="J597" s="12">
        <f t="shared" si="48"/>
        <v>-30.137483000632514</v>
      </c>
      <c r="K597" s="12">
        <f t="shared" si="49"/>
        <v>-23.601637912743445</v>
      </c>
      <c r="L597" s="7"/>
      <c r="M597" s="7"/>
      <c r="N597" s="7"/>
      <c r="O597" s="7"/>
    </row>
    <row r="598" spans="1:15" ht="15.75" x14ac:dyDescent="0.25">
      <c r="A598" t="s">
        <v>1091</v>
      </c>
      <c r="B598">
        <v>71.294200000000004</v>
      </c>
      <c r="C598" s="1">
        <v>45084</v>
      </c>
      <c r="D598" s="2">
        <v>19.489999999999998</v>
      </c>
      <c r="E598" s="1">
        <v>45084</v>
      </c>
      <c r="F598" s="4">
        <f t="shared" si="51"/>
        <v>19.489999999999998</v>
      </c>
      <c r="G598" s="4">
        <f t="shared" si="50"/>
        <v>22.58</v>
      </c>
      <c r="H598" s="1">
        <v>45084</v>
      </c>
      <c r="I598" s="12">
        <f t="shared" si="47"/>
        <v>-57.996858639977276</v>
      </c>
      <c r="J598" s="12">
        <f t="shared" si="48"/>
        <v>-29.486249257823783</v>
      </c>
      <c r="K598" s="12">
        <f t="shared" si="49"/>
        <v>-22.987719065065459</v>
      </c>
      <c r="L598" s="7"/>
      <c r="M598" s="7"/>
      <c r="N598" s="7"/>
      <c r="O598" s="7"/>
    </row>
    <row r="599" spans="1:15" ht="15.75" x14ac:dyDescent="0.25">
      <c r="A599" t="s">
        <v>1092</v>
      </c>
      <c r="B599">
        <v>71.928299999999993</v>
      </c>
      <c r="C599" s="1">
        <v>45085</v>
      </c>
      <c r="D599" s="2">
        <v>19.549999</v>
      </c>
      <c r="E599" s="1">
        <v>45085</v>
      </c>
      <c r="F599" s="4">
        <f t="shared" si="51"/>
        <v>19.549999</v>
      </c>
      <c r="G599" s="4">
        <f t="shared" si="50"/>
        <v>22.639999</v>
      </c>
      <c r="H599" s="1">
        <v>45085</v>
      </c>
      <c r="I599" s="12">
        <f t="shared" si="47"/>
        <v>-57.62327717140915</v>
      </c>
      <c r="J599" s="12">
        <f t="shared" si="48"/>
        <v>-29.269176167481049</v>
      </c>
      <c r="K599" s="12">
        <f t="shared" si="49"/>
        <v>-22.783083996694543</v>
      </c>
      <c r="L599" s="7"/>
      <c r="M599" s="7"/>
      <c r="N599" s="7"/>
      <c r="O599" s="7"/>
    </row>
    <row r="600" spans="1:15" ht="15.75" x14ac:dyDescent="0.25">
      <c r="A600" t="s">
        <v>1093</v>
      </c>
      <c r="B600">
        <v>72.718000000000004</v>
      </c>
      <c r="C600" s="1">
        <v>45086</v>
      </c>
      <c r="D600" s="2">
        <v>19.66</v>
      </c>
      <c r="E600" s="1">
        <v>45086</v>
      </c>
      <c r="F600" s="4">
        <f t="shared" si="51"/>
        <v>19.66</v>
      </c>
      <c r="G600" s="4">
        <f t="shared" si="50"/>
        <v>22.75</v>
      </c>
      <c r="H600" s="1">
        <v>45086</v>
      </c>
      <c r="I600" s="12">
        <f t="shared" si="47"/>
        <v>-57.158023606154053</v>
      </c>
      <c r="J600" s="12">
        <f t="shared" si="48"/>
        <v>-28.871198584341485</v>
      </c>
      <c r="K600" s="12">
        <f t="shared" si="49"/>
        <v>-22.407910041197475</v>
      </c>
      <c r="L600" s="7"/>
      <c r="M600" s="7"/>
      <c r="N600" s="7"/>
      <c r="O600" s="7"/>
    </row>
    <row r="601" spans="1:15" ht="15.75" x14ac:dyDescent="0.25">
      <c r="A601" t="s">
        <v>1094</v>
      </c>
      <c r="B601">
        <v>73.063199999999995</v>
      </c>
      <c r="C601" s="1">
        <v>45089</v>
      </c>
      <c r="D601" s="2">
        <v>19.700001</v>
      </c>
      <c r="E601" s="1">
        <v>45089</v>
      </c>
      <c r="F601" s="4">
        <f t="shared" si="51"/>
        <v>19.700001</v>
      </c>
      <c r="G601" s="4">
        <f t="shared" si="50"/>
        <v>22.790001</v>
      </c>
      <c r="H601" s="1">
        <v>45089</v>
      </c>
      <c r="I601" s="12">
        <f t="shared" si="47"/>
        <v>-56.954648234840818</v>
      </c>
      <c r="J601" s="12">
        <f t="shared" si="48"/>
        <v>-28.726477160871099</v>
      </c>
      <c r="K601" s="12">
        <f t="shared" si="49"/>
        <v>-22.271480977881343</v>
      </c>
      <c r="L601" s="7"/>
      <c r="M601" s="7"/>
      <c r="N601" s="7"/>
      <c r="O601" s="7"/>
    </row>
    <row r="602" spans="1:15" ht="15.75" x14ac:dyDescent="0.25">
      <c r="A602" t="s">
        <v>1095</v>
      </c>
      <c r="B602">
        <v>73.948800000000006</v>
      </c>
      <c r="C602" s="1">
        <v>45090</v>
      </c>
      <c r="D602" s="2">
        <v>19.829999999999998</v>
      </c>
      <c r="E602" s="1">
        <v>45090</v>
      </c>
      <c r="F602" s="4">
        <f t="shared" si="51"/>
        <v>19.829999999999998</v>
      </c>
      <c r="G602" s="4">
        <f t="shared" si="50"/>
        <v>22.919999999999998</v>
      </c>
      <c r="H602" s="1">
        <v>45090</v>
      </c>
      <c r="I602" s="12">
        <f t="shared" si="47"/>
        <v>-56.432894964751014</v>
      </c>
      <c r="J602" s="12">
        <f t="shared" si="48"/>
        <v>-28.256147910859188</v>
      </c>
      <c r="K602" s="12">
        <f t="shared" si="49"/>
        <v>-21.828101017329505</v>
      </c>
      <c r="L602" s="7"/>
      <c r="M602" s="7"/>
      <c r="N602" s="7"/>
      <c r="O602" s="7"/>
    </row>
    <row r="603" spans="1:15" ht="15.75" x14ac:dyDescent="0.25">
      <c r="A603" t="s">
        <v>1096</v>
      </c>
      <c r="B603">
        <v>74.395700000000005</v>
      </c>
      <c r="C603" s="1">
        <v>45091</v>
      </c>
      <c r="D603" s="2">
        <v>19.700001</v>
      </c>
      <c r="E603" s="1">
        <v>45091</v>
      </c>
      <c r="F603" s="4">
        <f t="shared" si="51"/>
        <v>19.700001</v>
      </c>
      <c r="G603" s="4">
        <f t="shared" si="50"/>
        <v>22.790001</v>
      </c>
      <c r="H603" s="1">
        <v>45091</v>
      </c>
      <c r="I603" s="12">
        <f t="shared" si="47"/>
        <v>-56.169602805307548</v>
      </c>
      <c r="J603" s="12">
        <f t="shared" si="48"/>
        <v>-28.726477160871099</v>
      </c>
      <c r="K603" s="12">
        <f t="shared" si="49"/>
        <v>-22.271480977881343</v>
      </c>
      <c r="L603" s="7"/>
      <c r="M603" s="7"/>
      <c r="N603" s="7"/>
      <c r="O603" s="7"/>
    </row>
    <row r="604" spans="1:15" ht="15.75" x14ac:dyDescent="0.25">
      <c r="A604" t="s">
        <v>1097</v>
      </c>
      <c r="B604">
        <v>76.318100000000001</v>
      </c>
      <c r="C604" s="1">
        <v>45092</v>
      </c>
      <c r="D604" s="2">
        <v>20.139999</v>
      </c>
      <c r="E604" s="1">
        <v>45092</v>
      </c>
      <c r="F604" s="4">
        <f t="shared" si="51"/>
        <v>20.139999</v>
      </c>
      <c r="G604" s="4">
        <f t="shared" si="50"/>
        <v>23.229998999999999</v>
      </c>
      <c r="H604" s="1">
        <v>45092</v>
      </c>
      <c r="I604" s="12">
        <f t="shared" si="47"/>
        <v>-55.037016438527253</v>
      </c>
      <c r="J604" s="12">
        <f t="shared" si="48"/>
        <v>-27.13458853598366</v>
      </c>
      <c r="K604" s="12">
        <f t="shared" si="49"/>
        <v>-20.770805619740983</v>
      </c>
      <c r="L604" s="7"/>
      <c r="M604" s="7"/>
      <c r="N604" s="7"/>
      <c r="O604" s="7"/>
    </row>
    <row r="605" spans="1:15" ht="15.75" x14ac:dyDescent="0.25">
      <c r="A605" t="s">
        <v>1098</v>
      </c>
      <c r="B605">
        <v>76.868799999999993</v>
      </c>
      <c r="C605" s="1">
        <v>45093</v>
      </c>
      <c r="D605" s="2">
        <v>20.34</v>
      </c>
      <c r="E605" s="1">
        <v>45093</v>
      </c>
      <c r="F605" s="4">
        <f t="shared" si="51"/>
        <v>20.34</v>
      </c>
      <c r="G605" s="4">
        <f t="shared" si="50"/>
        <v>23.43</v>
      </c>
      <c r="H605" s="1">
        <v>45093</v>
      </c>
      <c r="I605" s="12">
        <f t="shared" si="47"/>
        <v>-54.712570271139668</v>
      </c>
      <c r="J605" s="12">
        <f t="shared" si="48"/>
        <v>-26.410995890412291</v>
      </c>
      <c r="K605" s="12">
        <f t="shared" si="49"/>
        <v>-20.088673945725578</v>
      </c>
      <c r="L605" s="7"/>
      <c r="M605" s="7"/>
      <c r="N605" s="7"/>
      <c r="O605" s="7"/>
    </row>
    <row r="606" spans="1:15" ht="15.75" x14ac:dyDescent="0.25">
      <c r="A606" t="s">
        <v>1099</v>
      </c>
      <c r="B606">
        <v>76.125500000000002</v>
      </c>
      <c r="C606" s="1">
        <v>45096</v>
      </c>
      <c r="D606" s="2">
        <v>20.200001</v>
      </c>
      <c r="E606" s="1">
        <v>45096</v>
      </c>
      <c r="F606" s="4">
        <f t="shared" si="51"/>
        <v>20.200001</v>
      </c>
      <c r="G606" s="4">
        <f t="shared" si="50"/>
        <v>23.290001</v>
      </c>
      <c r="H606" s="1">
        <v>45096</v>
      </c>
      <c r="I606" s="12">
        <f t="shared" si="47"/>
        <v>-55.15048717003053</v>
      </c>
      <c r="J606" s="12">
        <f t="shared" si="48"/>
        <v>-26.917504591805518</v>
      </c>
      <c r="K606" s="12">
        <f t="shared" si="49"/>
        <v>-20.566160319446126</v>
      </c>
      <c r="L606" s="7"/>
      <c r="M606" s="7"/>
      <c r="N606" s="7"/>
      <c r="O606" s="7"/>
    </row>
    <row r="607" spans="1:15" ht="15.75" x14ac:dyDescent="0.25">
      <c r="A607" t="s">
        <v>1100</v>
      </c>
      <c r="B607">
        <v>74.401600000000002</v>
      </c>
      <c r="C607" s="1">
        <v>45097</v>
      </c>
      <c r="D607" s="2">
        <v>19.920000000000002</v>
      </c>
      <c r="E607" s="1">
        <v>45097</v>
      </c>
      <c r="F607" s="4">
        <f t="shared" si="51"/>
        <v>19.920000000000002</v>
      </c>
      <c r="G607" s="4">
        <f t="shared" si="50"/>
        <v>23.01</v>
      </c>
      <c r="H607" s="1">
        <v>45097</v>
      </c>
      <c r="I607" s="12">
        <f t="shared" si="47"/>
        <v>-56.166126806782792</v>
      </c>
      <c r="J607" s="12">
        <f t="shared" si="48"/>
        <v>-27.930532848427369</v>
      </c>
      <c r="K607" s="12">
        <f t="shared" si="49"/>
        <v>-21.52114329881115</v>
      </c>
      <c r="L607" s="7"/>
      <c r="M607" s="7"/>
      <c r="N607" s="7"/>
      <c r="O607" s="7"/>
    </row>
    <row r="608" spans="1:15" ht="15.75" x14ac:dyDescent="0.25">
      <c r="A608" t="s">
        <v>1101</v>
      </c>
      <c r="B608">
        <v>72.694500000000005</v>
      </c>
      <c r="C608" s="1">
        <v>45098</v>
      </c>
      <c r="D608" s="2">
        <v>19.549999</v>
      </c>
      <c r="E608" s="1">
        <v>45098</v>
      </c>
      <c r="F608" s="4">
        <f t="shared" si="51"/>
        <v>19.549999</v>
      </c>
      <c r="G608" s="4">
        <f t="shared" si="50"/>
        <v>22.639999</v>
      </c>
      <c r="H608" s="1">
        <v>45098</v>
      </c>
      <c r="I608" s="12">
        <f t="shared" si="47"/>
        <v>-57.171868685023867</v>
      </c>
      <c r="J608" s="12">
        <f t="shared" si="48"/>
        <v>-29.269176167481049</v>
      </c>
      <c r="K608" s="12">
        <f t="shared" si="49"/>
        <v>-22.783083996694543</v>
      </c>
      <c r="L608" s="7"/>
      <c r="M608" s="7"/>
      <c r="N608" s="7"/>
      <c r="O608" s="7"/>
    </row>
    <row r="609" spans="1:15" ht="15.75" x14ac:dyDescent="0.25">
      <c r="A609" t="s">
        <v>1102</v>
      </c>
      <c r="B609">
        <v>71.026700000000005</v>
      </c>
      <c r="C609" s="1">
        <v>45100</v>
      </c>
      <c r="D609" s="2">
        <v>19.219999000000001</v>
      </c>
      <c r="E609" s="1">
        <v>45100</v>
      </c>
      <c r="F609" s="4">
        <f t="shared" si="51"/>
        <v>19.219999000000001</v>
      </c>
      <c r="G609" s="4">
        <f t="shared" si="50"/>
        <v>22.309999000000001</v>
      </c>
      <c r="H609" s="1">
        <v>45100</v>
      </c>
      <c r="I609" s="12">
        <f t="shared" si="47"/>
        <v>-58.154456878176262</v>
      </c>
      <c r="J609" s="12">
        <f t="shared" si="48"/>
        <v>-30.463098063064319</v>
      </c>
      <c r="K609" s="12">
        <f t="shared" si="49"/>
        <v>-23.908595631261786</v>
      </c>
      <c r="L609" s="7"/>
      <c r="M609" s="7"/>
      <c r="N609" s="7"/>
      <c r="O609" s="7"/>
    </row>
    <row r="610" spans="1:15" ht="15.75" x14ac:dyDescent="0.25">
      <c r="A610" t="s">
        <v>1103</v>
      </c>
      <c r="B610">
        <v>70.4375</v>
      </c>
      <c r="C610" s="1">
        <v>45103</v>
      </c>
      <c r="D610" s="2">
        <v>19.149999999999999</v>
      </c>
      <c r="E610" s="1">
        <v>45103</v>
      </c>
      <c r="F610" s="4">
        <f t="shared" si="51"/>
        <v>19.149999999999999</v>
      </c>
      <c r="G610" s="4">
        <f t="shared" si="50"/>
        <v>22.24</v>
      </c>
      <c r="H610" s="1">
        <v>45103</v>
      </c>
      <c r="I610" s="12">
        <f t="shared" si="47"/>
        <v>-58.50158540881867</v>
      </c>
      <c r="J610" s="12">
        <f t="shared" si="48"/>
        <v>-30.716350604788378</v>
      </c>
      <c r="K610" s="12">
        <f t="shared" si="49"/>
        <v>-24.147337112801402</v>
      </c>
      <c r="L610" s="7"/>
      <c r="M610" s="7"/>
      <c r="N610" s="7"/>
      <c r="O610" s="7"/>
    </row>
    <row r="611" spans="1:15" ht="15.75" x14ac:dyDescent="0.25">
      <c r="A611" t="s">
        <v>1104</v>
      </c>
      <c r="B611">
        <v>72.082599999999999</v>
      </c>
      <c r="C611" s="1">
        <v>45104</v>
      </c>
      <c r="D611" s="2">
        <v>19.48</v>
      </c>
      <c r="E611" s="1">
        <v>45104</v>
      </c>
      <c r="F611" s="4">
        <f t="shared" si="51"/>
        <v>19.48</v>
      </c>
      <c r="G611" s="4">
        <f t="shared" si="50"/>
        <v>22.57</v>
      </c>
      <c r="H611" s="1">
        <v>45104</v>
      </c>
      <c r="I611" s="12">
        <f t="shared" si="47"/>
        <v>-57.532370972702218</v>
      </c>
      <c r="J611" s="12">
        <f t="shared" si="48"/>
        <v>-29.522428709205084</v>
      </c>
      <c r="K611" s="12">
        <f t="shared" si="49"/>
        <v>-23.02182547823416</v>
      </c>
      <c r="L611" s="7"/>
      <c r="M611" s="7"/>
      <c r="N611" s="7"/>
      <c r="O611" s="7"/>
    </row>
    <row r="612" spans="1:15" ht="15.75" x14ac:dyDescent="0.25">
      <c r="A612" t="s">
        <v>1105</v>
      </c>
      <c r="B612">
        <v>71.901700000000005</v>
      </c>
      <c r="C612" s="1">
        <v>45105</v>
      </c>
      <c r="D612" s="2">
        <v>19.530000999999999</v>
      </c>
      <c r="E612" s="1">
        <v>45105</v>
      </c>
      <c r="F612" s="4">
        <f t="shared" si="51"/>
        <v>19.530000999999999</v>
      </c>
      <c r="G612" s="4">
        <f t="shared" si="50"/>
        <v>22.620000999999998</v>
      </c>
      <c r="H612" s="1">
        <v>45105</v>
      </c>
      <c r="I612" s="12">
        <f t="shared" si="47"/>
        <v>-57.638948622385186</v>
      </c>
      <c r="J612" s="12">
        <f t="shared" si="48"/>
        <v>-29.3415278343534</v>
      </c>
      <c r="K612" s="12">
        <f t="shared" si="49"/>
        <v>-22.851290001749327</v>
      </c>
      <c r="L612" s="7"/>
      <c r="M612" s="7"/>
      <c r="N612" s="7"/>
      <c r="O612" s="7"/>
    </row>
    <row r="613" spans="1:15" ht="15.75" x14ac:dyDescent="0.25">
      <c r="A613" t="s">
        <v>1106</v>
      </c>
      <c r="B613">
        <v>70.867000000000004</v>
      </c>
      <c r="C613" s="1">
        <v>45106</v>
      </c>
      <c r="D613" s="2">
        <v>19.27</v>
      </c>
      <c r="E613" s="1">
        <v>45106</v>
      </c>
      <c r="F613" s="4">
        <f t="shared" si="51"/>
        <v>19.27</v>
      </c>
      <c r="G613" s="4">
        <f t="shared" si="50"/>
        <v>22.36</v>
      </c>
      <c r="H613" s="1">
        <v>45106</v>
      </c>
      <c r="I613" s="12">
        <f t="shared" si="47"/>
        <v>-58.24854449926179</v>
      </c>
      <c r="J613" s="12">
        <f t="shared" si="48"/>
        <v>-30.282197188212635</v>
      </c>
      <c r="K613" s="12">
        <f t="shared" si="49"/>
        <v>-23.738060154776953</v>
      </c>
      <c r="L613" s="7"/>
      <c r="M613" s="7"/>
      <c r="N613" s="7"/>
      <c r="O613" s="7"/>
    </row>
    <row r="614" spans="1:15" ht="15.75" x14ac:dyDescent="0.25">
      <c r="A614" t="s">
        <v>1107</v>
      </c>
      <c r="B614">
        <v>71.165700000000001</v>
      </c>
      <c r="C614" s="1">
        <v>45107</v>
      </c>
      <c r="D614" s="2">
        <v>19.25</v>
      </c>
      <c r="E614" s="1">
        <v>45107</v>
      </c>
      <c r="F614" s="4">
        <f t="shared" si="51"/>
        <v>19.25</v>
      </c>
      <c r="G614" s="4">
        <f t="shared" si="50"/>
        <v>22.34</v>
      </c>
      <c r="H614" s="1">
        <v>45107</v>
      </c>
      <c r="I614" s="12">
        <f t="shared" si="47"/>
        <v>-58.072564709542029</v>
      </c>
      <c r="J614" s="12">
        <f t="shared" si="48"/>
        <v>-30.354556090975258</v>
      </c>
      <c r="K614" s="12">
        <f t="shared" si="49"/>
        <v>-23.806272981114351</v>
      </c>
      <c r="L614" s="7"/>
      <c r="M614" s="7"/>
      <c r="N614" s="7"/>
      <c r="O614" s="7"/>
    </row>
    <row r="615" spans="1:15" ht="15.75" x14ac:dyDescent="0.25">
      <c r="A615" t="s">
        <v>1108</v>
      </c>
      <c r="B615">
        <v>72.941800000000001</v>
      </c>
      <c r="C615" s="1">
        <v>45110</v>
      </c>
      <c r="D615" s="2">
        <v>19.639999</v>
      </c>
      <c r="E615" s="1">
        <v>45110</v>
      </c>
      <c r="F615" s="4">
        <f t="shared" si="51"/>
        <v>19.639999</v>
      </c>
      <c r="G615" s="4">
        <f t="shared" si="50"/>
        <v>22.729998999999999</v>
      </c>
      <c r="H615" s="1">
        <v>45110</v>
      </c>
      <c r="I615" s="12">
        <f t="shared" si="47"/>
        <v>-57.026171323129994</v>
      </c>
      <c r="J615" s="12">
        <f t="shared" si="48"/>
        <v>-28.943561105049241</v>
      </c>
      <c r="K615" s="12">
        <f t="shared" si="49"/>
        <v>-22.476126278176199</v>
      </c>
      <c r="L615" s="7"/>
      <c r="M615" s="7"/>
      <c r="N615" s="7"/>
      <c r="O615" s="7"/>
    </row>
    <row r="616" spans="1:15" ht="15.75" x14ac:dyDescent="0.25">
      <c r="A616" t="s">
        <v>1109</v>
      </c>
      <c r="B616">
        <v>73.210400000000007</v>
      </c>
      <c r="C616" s="1">
        <v>45111</v>
      </c>
      <c r="D616" s="2">
        <v>19.760000000000002</v>
      </c>
      <c r="E616" s="1">
        <v>45111</v>
      </c>
      <c r="F616" s="4">
        <f t="shared" si="51"/>
        <v>19.760000000000002</v>
      </c>
      <c r="G616" s="4">
        <f t="shared" si="50"/>
        <v>22.85</v>
      </c>
      <c r="H616" s="1">
        <v>45111</v>
      </c>
      <c r="I616" s="12">
        <f t="shared" si="47"/>
        <v>-56.867925017409448</v>
      </c>
      <c r="J616" s="12">
        <f t="shared" si="48"/>
        <v>-28.509404070528365</v>
      </c>
      <c r="K616" s="12">
        <f t="shared" si="49"/>
        <v>-22.066845909510423</v>
      </c>
      <c r="L616" s="7"/>
      <c r="M616" s="7"/>
      <c r="N616" s="7"/>
      <c r="O616" s="7"/>
    </row>
    <row r="617" spans="1:15" ht="15.75" x14ac:dyDescent="0.25">
      <c r="A617" t="s">
        <v>1110</v>
      </c>
      <c r="B617">
        <v>72.333399999999997</v>
      </c>
      <c r="C617" s="1">
        <v>45112</v>
      </c>
      <c r="D617" s="2">
        <v>19.469999000000001</v>
      </c>
      <c r="E617" s="1">
        <v>45112</v>
      </c>
      <c r="F617" s="4">
        <f t="shared" si="51"/>
        <v>19.469999000000001</v>
      </c>
      <c r="G617" s="4">
        <f t="shared" si="50"/>
        <v>22.559999000000001</v>
      </c>
      <c r="H617" s="1">
        <v>45112</v>
      </c>
      <c r="I617" s="12">
        <f t="shared" si="47"/>
        <v>-57.384611577785179</v>
      </c>
      <c r="J617" s="12">
        <f t="shared" si="48"/>
        <v>-29.558611778531528</v>
      </c>
      <c r="K617" s="12">
        <f t="shared" si="49"/>
        <v>-23.055935302044173</v>
      </c>
      <c r="L617" s="7"/>
      <c r="M617" s="7"/>
      <c r="N617" s="7"/>
      <c r="O617" s="7"/>
    </row>
    <row r="618" spans="1:15" ht="15.75" x14ac:dyDescent="0.25">
      <c r="A618" t="s">
        <v>1111</v>
      </c>
      <c r="B618">
        <v>70.805499999999995</v>
      </c>
      <c r="C618" s="1">
        <v>45113</v>
      </c>
      <c r="D618" s="2">
        <v>19.02</v>
      </c>
      <c r="E618" s="1">
        <v>45113</v>
      </c>
      <c r="F618" s="4">
        <f t="shared" si="51"/>
        <v>19.02</v>
      </c>
      <c r="G618" s="4">
        <f t="shared" si="50"/>
        <v>22.11</v>
      </c>
      <c r="H618" s="1">
        <v>45113</v>
      </c>
      <c r="I618" s="12">
        <f t="shared" si="47"/>
        <v>-58.284777365240245</v>
      </c>
      <c r="J618" s="12">
        <f t="shared" si="48"/>
        <v>-31.186683472745425</v>
      </c>
      <c r="K618" s="12">
        <f t="shared" si="49"/>
        <v>-24.590720483994556</v>
      </c>
      <c r="L618" s="7"/>
      <c r="M618" s="7"/>
      <c r="N618" s="7"/>
      <c r="O618" s="7"/>
    </row>
    <row r="619" spans="1:15" ht="15.75" x14ac:dyDescent="0.25">
      <c r="A619" t="s">
        <v>1112</v>
      </c>
      <c r="B619">
        <v>71.008099999999999</v>
      </c>
      <c r="C619" s="1">
        <v>45114</v>
      </c>
      <c r="D619" s="2">
        <v>18.860001</v>
      </c>
      <c r="E619" s="1">
        <v>45114</v>
      </c>
      <c r="F619" s="4">
        <f t="shared" si="51"/>
        <v>18.860001</v>
      </c>
      <c r="G619" s="4">
        <f t="shared" si="50"/>
        <v>21.950001</v>
      </c>
      <c r="H619" s="1">
        <v>45114</v>
      </c>
      <c r="I619" s="12">
        <f t="shared" si="47"/>
        <v>-58.165415110813655</v>
      </c>
      <c r="J619" s="12">
        <f t="shared" si="48"/>
        <v>-31.765551076901268</v>
      </c>
      <c r="K619" s="12">
        <f t="shared" si="49"/>
        <v>-25.136419684052512</v>
      </c>
      <c r="L619" s="7"/>
      <c r="M619" s="7"/>
      <c r="N619" s="7"/>
      <c r="O619" s="7"/>
    </row>
    <row r="620" spans="1:15" ht="15.75" x14ac:dyDescent="0.25">
      <c r="A620" t="s">
        <v>1113</v>
      </c>
      <c r="B620">
        <v>71.332400000000007</v>
      </c>
      <c r="C620" s="1">
        <v>45117</v>
      </c>
      <c r="D620" s="2">
        <v>18.98</v>
      </c>
      <c r="E620" s="1">
        <v>45117</v>
      </c>
      <c r="F620" s="4">
        <f t="shared" si="51"/>
        <v>18.98</v>
      </c>
      <c r="G620" s="4">
        <f t="shared" si="50"/>
        <v>22.07</v>
      </c>
      <c r="H620" s="1">
        <v>45117</v>
      </c>
      <c r="I620" s="12">
        <f t="shared" si="47"/>
        <v>-57.974353022410163</v>
      </c>
      <c r="J620" s="12">
        <f t="shared" si="48"/>
        <v>-31.331401278270665</v>
      </c>
      <c r="K620" s="12">
        <f t="shared" si="49"/>
        <v>-24.727146136669376</v>
      </c>
      <c r="L620" s="7"/>
      <c r="M620" s="7"/>
      <c r="N620" s="7"/>
      <c r="O620" s="7"/>
    </row>
    <row r="621" spans="1:15" ht="15.75" x14ac:dyDescent="0.25">
      <c r="A621" t="s">
        <v>1114</v>
      </c>
      <c r="B621">
        <v>72.1768</v>
      </c>
      <c r="C621" s="1">
        <v>45118</v>
      </c>
      <c r="D621" s="2">
        <v>19.139999</v>
      </c>
      <c r="E621" s="1">
        <v>45118</v>
      </c>
      <c r="F621" s="4">
        <f t="shared" si="51"/>
        <v>19.139999</v>
      </c>
      <c r="G621" s="4">
        <f t="shared" si="50"/>
        <v>22.229998999999999</v>
      </c>
      <c r="H621" s="1">
        <v>45118</v>
      </c>
      <c r="I621" s="12">
        <f t="shared" si="47"/>
        <v>-57.476872826764478</v>
      </c>
      <c r="J621" s="12">
        <f t="shared" si="48"/>
        <v>-30.752533674114822</v>
      </c>
      <c r="K621" s="12">
        <f t="shared" si="49"/>
        <v>-24.18144693661143</v>
      </c>
      <c r="L621" s="7"/>
      <c r="M621" s="7"/>
      <c r="N621" s="7"/>
      <c r="O621" s="7"/>
    </row>
    <row r="622" spans="1:15" ht="15.75" x14ac:dyDescent="0.25">
      <c r="A622" t="s">
        <v>1115</v>
      </c>
      <c r="B622">
        <v>73.699600000000004</v>
      </c>
      <c r="C622" s="1">
        <v>45119</v>
      </c>
      <c r="D622" s="2">
        <v>19.360001</v>
      </c>
      <c r="E622" s="1">
        <v>45119</v>
      </c>
      <c r="F622" s="4">
        <f t="shared" si="51"/>
        <v>19.360001</v>
      </c>
      <c r="G622" s="4">
        <f t="shared" si="50"/>
        <v>22.450001</v>
      </c>
      <c r="H622" s="1">
        <v>45119</v>
      </c>
      <c r="I622" s="12">
        <f t="shared" si="47"/>
        <v>-56.579711716000311</v>
      </c>
      <c r="J622" s="12">
        <f t="shared" si="48"/>
        <v>-29.956578507835687</v>
      </c>
      <c r="K622" s="12">
        <f t="shared" si="49"/>
        <v>-23.431099025617286</v>
      </c>
      <c r="L622" s="7"/>
      <c r="M622" s="7"/>
      <c r="N622" s="7"/>
      <c r="O622" s="7"/>
    </row>
    <row r="623" spans="1:15" ht="15.75" x14ac:dyDescent="0.25">
      <c r="A623" t="s">
        <v>1116</v>
      </c>
      <c r="B623">
        <v>76.082800000000006</v>
      </c>
      <c r="C623" s="1">
        <v>45120</v>
      </c>
      <c r="D623" s="2">
        <v>19.850000000000001</v>
      </c>
      <c r="E623" s="1">
        <v>45120</v>
      </c>
      <c r="F623" s="4">
        <f t="shared" si="51"/>
        <v>19.850000000000001</v>
      </c>
      <c r="G623" s="4">
        <f t="shared" si="50"/>
        <v>22.94</v>
      </c>
      <c r="H623" s="1">
        <v>45120</v>
      </c>
      <c r="I623" s="12">
        <f t="shared" si="47"/>
        <v>-55.175643972913122</v>
      </c>
      <c r="J623" s="12">
        <f t="shared" si="48"/>
        <v>-28.183789008096561</v>
      </c>
      <c r="K623" s="12">
        <f t="shared" si="49"/>
        <v>-21.759888190992083</v>
      </c>
      <c r="L623" s="7"/>
      <c r="M623" s="7"/>
      <c r="N623" s="7"/>
      <c r="O623" s="7"/>
    </row>
    <row r="624" spans="1:15" ht="15.75" x14ac:dyDescent="0.25">
      <c r="A624" t="s">
        <v>1117</v>
      </c>
      <c r="B624">
        <v>75.649199999999993</v>
      </c>
      <c r="C624" s="1">
        <v>45121</v>
      </c>
      <c r="D624" s="2">
        <v>19.899999999999999</v>
      </c>
      <c r="E624" s="1">
        <v>45121</v>
      </c>
      <c r="F624" s="4">
        <f t="shared" si="51"/>
        <v>19.899999999999999</v>
      </c>
      <c r="G624" s="4">
        <f t="shared" si="50"/>
        <v>22.99</v>
      </c>
      <c r="H624" s="1">
        <v>45121</v>
      </c>
      <c r="I624" s="12">
        <f t="shared" si="47"/>
        <v>-55.43110040686858</v>
      </c>
      <c r="J624" s="12">
        <f t="shared" si="48"/>
        <v>-28.002891751190006</v>
      </c>
      <c r="K624" s="12">
        <f t="shared" si="49"/>
        <v>-21.589356125148573</v>
      </c>
      <c r="L624" s="7"/>
      <c r="M624" s="7"/>
      <c r="N624" s="7"/>
      <c r="O624" s="7"/>
    </row>
    <row r="625" spans="1:15" ht="15.75" x14ac:dyDescent="0.25">
      <c r="A625" t="s">
        <v>1118</v>
      </c>
      <c r="B625">
        <v>74.332499999999996</v>
      </c>
      <c r="C625" s="1">
        <v>45125</v>
      </c>
      <c r="D625" s="2">
        <v>19.510000000000002</v>
      </c>
      <c r="E625" s="1">
        <v>45125</v>
      </c>
      <c r="F625" s="4">
        <f t="shared" si="51"/>
        <v>19.510000000000002</v>
      </c>
      <c r="G625" s="4">
        <f t="shared" si="50"/>
        <v>22.6</v>
      </c>
      <c r="H625" s="1">
        <v>45125</v>
      </c>
      <c r="I625" s="12">
        <f t="shared" si="47"/>
        <v>-56.206837230182984</v>
      </c>
      <c r="J625" s="12">
        <f t="shared" si="48"/>
        <v>-29.413890355061145</v>
      </c>
      <c r="K625" s="12">
        <f t="shared" si="49"/>
        <v>-22.919506238728037</v>
      </c>
      <c r="L625" s="7"/>
      <c r="M625" s="7"/>
      <c r="N625" s="7"/>
      <c r="O625" s="7"/>
    </row>
    <row r="626" spans="1:15" ht="15.75" x14ac:dyDescent="0.25">
      <c r="A626" t="s">
        <v>1119</v>
      </c>
      <c r="B626">
        <v>74.270700000000005</v>
      </c>
      <c r="C626" s="1">
        <v>45126</v>
      </c>
      <c r="D626" s="2">
        <v>19.440000999999999</v>
      </c>
      <c r="E626" s="1">
        <v>45126</v>
      </c>
      <c r="F626" s="4">
        <f t="shared" si="51"/>
        <v>19.440000999999999</v>
      </c>
      <c r="G626" s="4">
        <f t="shared" si="50"/>
        <v>22.530000999999999</v>
      </c>
      <c r="H626" s="1">
        <v>45126</v>
      </c>
      <c r="I626" s="12">
        <f t="shared" si="47"/>
        <v>-56.243246841849135</v>
      </c>
      <c r="J626" s="12">
        <f t="shared" si="48"/>
        <v>-29.667142896785204</v>
      </c>
      <c r="K626" s="12">
        <f t="shared" si="49"/>
        <v>-23.158247720267656</v>
      </c>
      <c r="L626" s="7"/>
      <c r="M626" s="7"/>
      <c r="N626" s="7"/>
      <c r="O626" s="7"/>
    </row>
    <row r="627" spans="1:15" ht="15.75" x14ac:dyDescent="0.25">
      <c r="A627" t="s">
        <v>1120</v>
      </c>
      <c r="B627">
        <v>73.107600000000005</v>
      </c>
      <c r="C627" s="1">
        <v>45127</v>
      </c>
      <c r="D627" s="2">
        <v>19.399999999999999</v>
      </c>
      <c r="E627" s="1">
        <v>45127</v>
      </c>
      <c r="F627" s="4">
        <f t="shared" si="51"/>
        <v>19.399999999999999</v>
      </c>
      <c r="G627" s="4">
        <f t="shared" si="50"/>
        <v>22.49</v>
      </c>
      <c r="H627" s="1">
        <v>45127</v>
      </c>
      <c r="I627" s="12">
        <f t="shared" si="47"/>
        <v>-56.928489873061253</v>
      </c>
      <c r="J627" s="12">
        <f t="shared" si="48"/>
        <v>-29.811864320255587</v>
      </c>
      <c r="K627" s="12">
        <f t="shared" si="49"/>
        <v>-23.2946767835838</v>
      </c>
      <c r="L627" s="7"/>
      <c r="M627" s="7"/>
      <c r="N627" s="7"/>
      <c r="O627" s="7"/>
    </row>
    <row r="628" spans="1:15" ht="15.75" x14ac:dyDescent="0.25">
      <c r="A628" t="s">
        <v>1121</v>
      </c>
      <c r="B628">
        <v>73.259500000000003</v>
      </c>
      <c r="C628" s="1">
        <v>45128</v>
      </c>
      <c r="D628" s="2">
        <v>19.59</v>
      </c>
      <c r="E628" s="1">
        <v>45128</v>
      </c>
      <c r="F628" s="4">
        <f t="shared" si="51"/>
        <v>19.59</v>
      </c>
      <c r="G628" s="4">
        <f t="shared" si="50"/>
        <v>22.68</v>
      </c>
      <c r="H628" s="1">
        <v>45128</v>
      </c>
      <c r="I628" s="12">
        <f t="shared" si="47"/>
        <v>-56.838997639855918</v>
      </c>
      <c r="J628" s="12">
        <f t="shared" si="48"/>
        <v>-29.124454744010663</v>
      </c>
      <c r="K628" s="12">
        <f t="shared" si="49"/>
        <v>-22.646654933378407</v>
      </c>
      <c r="L628" s="7"/>
      <c r="M628" s="7"/>
      <c r="N628" s="7"/>
      <c r="O628" s="7"/>
    </row>
    <row r="629" spans="1:15" ht="15.75" x14ac:dyDescent="0.25">
      <c r="A629" t="s">
        <v>1122</v>
      </c>
      <c r="B629">
        <v>73.097099999999998</v>
      </c>
      <c r="C629" s="1">
        <v>45131</v>
      </c>
      <c r="D629" s="2">
        <v>19.16</v>
      </c>
      <c r="E629" s="1">
        <v>45131</v>
      </c>
      <c r="F629" s="4">
        <f t="shared" si="51"/>
        <v>19.16</v>
      </c>
      <c r="G629" s="4">
        <f t="shared" si="50"/>
        <v>22.25</v>
      </c>
      <c r="H629" s="1">
        <v>45131</v>
      </c>
      <c r="I629" s="12">
        <f t="shared" si="47"/>
        <v>-56.934675972130734</v>
      </c>
      <c r="J629" s="12">
        <f t="shared" si="48"/>
        <v>-30.680171153407056</v>
      </c>
      <c r="K629" s="12">
        <f t="shared" si="49"/>
        <v>-24.113230699632695</v>
      </c>
      <c r="L629" s="7"/>
      <c r="M629" s="7"/>
      <c r="N629" s="7"/>
      <c r="O629" s="7"/>
    </row>
    <row r="630" spans="1:15" ht="15.75" x14ac:dyDescent="0.25">
      <c r="A630" t="s">
        <v>1123</v>
      </c>
      <c r="B630">
        <v>75.544799999999995</v>
      </c>
      <c r="C630" s="1">
        <v>45132</v>
      </c>
      <c r="D630" s="2">
        <v>19.920000000000002</v>
      </c>
      <c r="E630" s="1">
        <v>45132</v>
      </c>
      <c r="F630" s="4">
        <f t="shared" si="51"/>
        <v>19.920000000000002</v>
      </c>
      <c r="G630" s="4">
        <f t="shared" si="50"/>
        <v>23.01</v>
      </c>
      <c r="H630" s="1">
        <v>45132</v>
      </c>
      <c r="I630" s="12">
        <f t="shared" si="47"/>
        <v>-55.492607906188105</v>
      </c>
      <c r="J630" s="12">
        <f t="shared" si="48"/>
        <v>-27.930532848427369</v>
      </c>
      <c r="K630" s="12">
        <f t="shared" si="49"/>
        <v>-21.52114329881115</v>
      </c>
      <c r="L630" s="7"/>
      <c r="M630" s="7"/>
      <c r="N630" s="7"/>
      <c r="O630" s="7"/>
    </row>
    <row r="631" spans="1:15" ht="15.75" x14ac:dyDescent="0.25">
      <c r="A631" t="s">
        <v>1124</v>
      </c>
      <c r="B631">
        <v>75.442899999999995</v>
      </c>
      <c r="C631" s="1">
        <v>45133</v>
      </c>
      <c r="D631" s="2">
        <v>19.860001</v>
      </c>
      <c r="E631" s="1">
        <v>45133</v>
      </c>
      <c r="F631" s="4">
        <f t="shared" si="51"/>
        <v>19.860001</v>
      </c>
      <c r="G631" s="4">
        <f t="shared" si="50"/>
        <v>22.950001</v>
      </c>
      <c r="H631" s="1">
        <v>45133</v>
      </c>
      <c r="I631" s="12">
        <f t="shared" si="47"/>
        <v>-55.552642524776807</v>
      </c>
      <c r="J631" s="12">
        <f t="shared" si="48"/>
        <v>-28.147605938770116</v>
      </c>
      <c r="K631" s="12">
        <f t="shared" si="49"/>
        <v>-21.72577836718207</v>
      </c>
      <c r="L631" s="7"/>
      <c r="M631" s="7"/>
      <c r="N631" s="7"/>
      <c r="O631" s="7"/>
    </row>
    <row r="632" spans="1:15" ht="15.75" x14ac:dyDescent="0.25">
      <c r="A632" t="s">
        <v>1125</v>
      </c>
      <c r="B632">
        <v>75.654700000000005</v>
      </c>
      <c r="C632" s="1">
        <v>45134</v>
      </c>
      <c r="D632" s="2">
        <v>20.120000999999998</v>
      </c>
      <c r="E632" s="1">
        <v>45134</v>
      </c>
      <c r="F632" s="4">
        <f t="shared" si="51"/>
        <v>20.120000999999998</v>
      </c>
      <c r="G632" s="4">
        <f t="shared" si="50"/>
        <v>23.210000999999998</v>
      </c>
      <c r="H632" s="1">
        <v>45134</v>
      </c>
      <c r="I632" s="12">
        <f t="shared" si="47"/>
        <v>-55.427860069260745</v>
      </c>
      <c r="J632" s="12">
        <f t="shared" si="48"/>
        <v>-27.206940202856021</v>
      </c>
      <c r="K632" s="12">
        <f t="shared" si="49"/>
        <v>-20.839011624795766</v>
      </c>
      <c r="L632" s="7"/>
      <c r="M632" s="7"/>
      <c r="N632" s="7"/>
      <c r="O632" s="7"/>
    </row>
    <row r="633" spans="1:15" ht="15.75" x14ac:dyDescent="0.25">
      <c r="A633" t="s">
        <v>1126</v>
      </c>
      <c r="B633">
        <v>78.400300000000001</v>
      </c>
      <c r="C633" s="1">
        <v>45135</v>
      </c>
      <c r="D633" s="2">
        <v>20.420000000000002</v>
      </c>
      <c r="E633" s="1">
        <v>45135</v>
      </c>
      <c r="F633" s="4">
        <f t="shared" si="51"/>
        <v>20.420000000000002</v>
      </c>
      <c r="G633" s="4">
        <f t="shared" si="50"/>
        <v>23.51</v>
      </c>
      <c r="H633" s="1">
        <v>45135</v>
      </c>
      <c r="I633" s="12">
        <f t="shared" si="47"/>
        <v>-53.810283535432205</v>
      </c>
      <c r="J633" s="12">
        <f t="shared" si="48"/>
        <v>-26.121560279361798</v>
      </c>
      <c r="K633" s="12">
        <f t="shared" si="49"/>
        <v>-19.815822640375934</v>
      </c>
      <c r="L633" s="7"/>
      <c r="M633" s="7"/>
      <c r="N633" s="7"/>
      <c r="O633" s="7"/>
    </row>
    <row r="634" spans="1:15" ht="15.75" x14ac:dyDescent="0.25">
      <c r="A634" t="s">
        <v>1127</v>
      </c>
      <c r="B634">
        <v>79.332899999999995</v>
      </c>
      <c r="C634" s="1">
        <v>45138</v>
      </c>
      <c r="D634" s="2">
        <v>20.540001</v>
      </c>
      <c r="E634" s="1">
        <v>45138</v>
      </c>
      <c r="F634" s="4">
        <f t="shared" si="51"/>
        <v>20.540001</v>
      </c>
      <c r="G634" s="4">
        <f t="shared" si="50"/>
        <v>23.630001</v>
      </c>
      <c r="H634" s="1">
        <v>45138</v>
      </c>
      <c r="I634" s="12">
        <f t="shared" si="47"/>
        <v>-53.260840107602768</v>
      </c>
      <c r="J634" s="12">
        <f t="shared" si="48"/>
        <v>-25.687403244840922</v>
      </c>
      <c r="K634" s="12">
        <f t="shared" si="49"/>
        <v>-19.406542271710169</v>
      </c>
      <c r="L634" s="7"/>
      <c r="M634" s="7"/>
      <c r="N634" s="7"/>
      <c r="O634" s="7"/>
    </row>
    <row r="635" spans="1:15" ht="15.75" x14ac:dyDescent="0.25">
      <c r="A635" t="s">
        <v>1128</v>
      </c>
      <c r="B635">
        <v>78.6233</v>
      </c>
      <c r="C635" s="1">
        <v>45139</v>
      </c>
      <c r="D635" s="2">
        <v>20.540001</v>
      </c>
      <c r="E635" s="1">
        <v>45139</v>
      </c>
      <c r="F635" s="4">
        <f t="shared" si="51"/>
        <v>20.540001</v>
      </c>
      <c r="G635" s="4">
        <f t="shared" si="50"/>
        <v>23.630001</v>
      </c>
      <c r="H635" s="1">
        <v>45139</v>
      </c>
      <c r="I635" s="12">
        <f t="shared" si="47"/>
        <v>-53.678902574242024</v>
      </c>
      <c r="J635" s="12">
        <f t="shared" si="48"/>
        <v>-25.687403244840922</v>
      </c>
      <c r="K635" s="12">
        <f t="shared" si="49"/>
        <v>-19.406542271710169</v>
      </c>
      <c r="L635" s="7"/>
      <c r="M635" s="7"/>
      <c r="N635" s="7"/>
      <c r="O635" s="7"/>
    </row>
    <row r="636" spans="1:15" ht="15.75" x14ac:dyDescent="0.25">
      <c r="A636" t="s">
        <v>1129</v>
      </c>
      <c r="B636">
        <v>75.514300000000006</v>
      </c>
      <c r="C636" s="1">
        <v>45140</v>
      </c>
      <c r="D636" s="2">
        <v>19.989999999999998</v>
      </c>
      <c r="E636" s="1">
        <v>45140</v>
      </c>
      <c r="F636" s="4">
        <f t="shared" si="51"/>
        <v>19.989999999999998</v>
      </c>
      <c r="G636" s="4">
        <f t="shared" si="50"/>
        <v>23.08</v>
      </c>
      <c r="H636" s="1">
        <v>45140</v>
      </c>
      <c r="I636" s="12">
        <f t="shared" si="47"/>
        <v>-55.510577051104249</v>
      </c>
      <c r="J636" s="12">
        <f t="shared" si="48"/>
        <v>-27.677276688758202</v>
      </c>
      <c r="K636" s="12">
        <f t="shared" si="49"/>
        <v>-21.282398406630232</v>
      </c>
      <c r="L636" s="7"/>
      <c r="M636" s="7"/>
      <c r="N636" s="7"/>
      <c r="O636" s="7"/>
    </row>
    <row r="637" spans="1:15" ht="15.75" x14ac:dyDescent="0.25">
      <c r="A637" t="s">
        <v>1130</v>
      </c>
      <c r="B637">
        <v>76.080100000000002</v>
      </c>
      <c r="C637" s="1">
        <v>45141</v>
      </c>
      <c r="D637" s="2">
        <v>19.899999999999999</v>
      </c>
      <c r="E637" s="1">
        <v>45141</v>
      </c>
      <c r="F637" s="4">
        <f t="shared" si="51"/>
        <v>19.899999999999999</v>
      </c>
      <c r="G637" s="4">
        <f t="shared" si="50"/>
        <v>22.99</v>
      </c>
      <c r="H637" s="1">
        <v>45141</v>
      </c>
      <c r="I637" s="12">
        <f t="shared" si="47"/>
        <v>-55.17723468410243</v>
      </c>
      <c r="J637" s="12">
        <f t="shared" si="48"/>
        <v>-28.002891751190006</v>
      </c>
      <c r="K637" s="12">
        <f t="shared" si="49"/>
        <v>-21.589356125148573</v>
      </c>
      <c r="L637" s="7"/>
      <c r="M637" s="7"/>
      <c r="N637" s="7"/>
      <c r="O637" s="7"/>
    </row>
    <row r="638" spans="1:15" ht="15.75" x14ac:dyDescent="0.25">
      <c r="A638" t="s">
        <v>1131</v>
      </c>
      <c r="B638">
        <v>76.475999999999999</v>
      </c>
      <c r="C638" s="1">
        <v>45142</v>
      </c>
      <c r="D638" s="2">
        <v>20.040001</v>
      </c>
      <c r="E638" s="1">
        <v>45142</v>
      </c>
      <c r="F638" s="4">
        <f t="shared" si="51"/>
        <v>20.040001</v>
      </c>
      <c r="G638" s="4">
        <f t="shared" si="50"/>
        <v>23.130001</v>
      </c>
      <c r="H638" s="1">
        <v>45142</v>
      </c>
      <c r="I638" s="12">
        <f t="shared" si="47"/>
        <v>-54.943989291567938</v>
      </c>
      <c r="J638" s="12">
        <f t="shared" si="48"/>
        <v>-27.496375813906504</v>
      </c>
      <c r="K638" s="12">
        <f t="shared" si="49"/>
        <v>-21.111862930145385</v>
      </c>
      <c r="L638" s="7"/>
      <c r="M638" s="7"/>
      <c r="N638" s="7"/>
      <c r="O638" s="7"/>
    </row>
    <row r="639" spans="1:15" ht="15.75" x14ac:dyDescent="0.25">
      <c r="A639" t="s">
        <v>1132</v>
      </c>
      <c r="B639">
        <v>76.432699999999997</v>
      </c>
      <c r="C639" s="1">
        <v>45145</v>
      </c>
      <c r="D639" s="2">
        <v>20.040001</v>
      </c>
      <c r="E639" s="1">
        <v>45145</v>
      </c>
      <c r="F639" s="4">
        <f t="shared" si="51"/>
        <v>20.040001</v>
      </c>
      <c r="G639" s="4">
        <f t="shared" si="50"/>
        <v>23.130001</v>
      </c>
      <c r="H639" s="1">
        <v>45145</v>
      </c>
      <c r="I639" s="12">
        <f t="shared" si="47"/>
        <v>-54.969499585825929</v>
      </c>
      <c r="J639" s="12">
        <f t="shared" si="48"/>
        <v>-27.496375813906504</v>
      </c>
      <c r="K639" s="12">
        <f t="shared" si="49"/>
        <v>-21.111862930145385</v>
      </c>
      <c r="L639" s="7"/>
      <c r="M639" s="7"/>
      <c r="N639" s="7"/>
      <c r="O639" s="7"/>
    </row>
    <row r="640" spans="1:15" ht="15.75" x14ac:dyDescent="0.25">
      <c r="A640" t="s">
        <v>1133</v>
      </c>
      <c r="B640">
        <v>74.490099999999998</v>
      </c>
      <c r="C640" s="1">
        <v>45146</v>
      </c>
      <c r="D640" s="2">
        <v>19.690000999999999</v>
      </c>
      <c r="E640" s="1">
        <v>45146</v>
      </c>
      <c r="F640" s="4">
        <f t="shared" si="51"/>
        <v>19.690000999999999</v>
      </c>
      <c r="G640" s="4">
        <f t="shared" si="50"/>
        <v>22.780000999999999</v>
      </c>
      <c r="H640" s="1">
        <v>45146</v>
      </c>
      <c r="I640" s="12">
        <f t="shared" si="47"/>
        <v>-56.113986828911358</v>
      </c>
      <c r="J640" s="12">
        <f t="shared" si="48"/>
        <v>-28.762656612252414</v>
      </c>
      <c r="K640" s="12">
        <f t="shared" si="49"/>
        <v>-22.305587391050054</v>
      </c>
      <c r="L640" s="7"/>
      <c r="M640" s="7"/>
      <c r="N640" s="7"/>
      <c r="O640" s="7"/>
    </row>
    <row r="641" spans="1:15" ht="15.75" x14ac:dyDescent="0.25">
      <c r="A641" t="s">
        <v>1134</v>
      </c>
      <c r="B641">
        <v>74.421000000000006</v>
      </c>
      <c r="C641" s="1">
        <v>45147</v>
      </c>
      <c r="D641" s="2">
        <v>19.760000000000002</v>
      </c>
      <c r="E641" s="1">
        <v>45147</v>
      </c>
      <c r="F641" s="4">
        <f t="shared" si="51"/>
        <v>19.760000000000002</v>
      </c>
      <c r="G641" s="4">
        <f t="shared" si="50"/>
        <v>22.85</v>
      </c>
      <c r="H641" s="1">
        <v>45147</v>
      </c>
      <c r="I641" s="12">
        <f t="shared" si="47"/>
        <v>-56.154697252311536</v>
      </c>
      <c r="J641" s="12">
        <f t="shared" si="48"/>
        <v>-28.509404070528365</v>
      </c>
      <c r="K641" s="12">
        <f t="shared" si="49"/>
        <v>-22.066845909510423</v>
      </c>
      <c r="L641" s="7"/>
      <c r="M641" s="7"/>
      <c r="N641" s="7"/>
      <c r="O641" s="7"/>
    </row>
    <row r="642" spans="1:15" ht="15.75" x14ac:dyDescent="0.25">
      <c r="A642" t="s">
        <v>1135</v>
      </c>
      <c r="B642">
        <v>74.8596</v>
      </c>
      <c r="C642" s="1">
        <v>45148</v>
      </c>
      <c r="D642" s="2">
        <v>19.780000999999999</v>
      </c>
      <c r="E642" s="1">
        <v>45148</v>
      </c>
      <c r="F642" s="4">
        <f t="shared" si="51"/>
        <v>19.780000999999999</v>
      </c>
      <c r="G642" s="4">
        <f t="shared" si="50"/>
        <v>22.870000999999998</v>
      </c>
      <c r="H642" s="1">
        <v>45148</v>
      </c>
      <c r="I642" s="12">
        <f t="shared" si="47"/>
        <v>-55.896295056894438</v>
      </c>
      <c r="J642" s="12">
        <f t="shared" si="48"/>
        <v>-28.437041549820606</v>
      </c>
      <c r="K642" s="12">
        <f t="shared" si="49"/>
        <v>-21.99862967253171</v>
      </c>
      <c r="L642" s="7"/>
      <c r="M642" s="7"/>
      <c r="N642" s="7"/>
      <c r="O642" s="7"/>
    </row>
    <row r="643" spans="1:15" ht="15.75" x14ac:dyDescent="0.25">
      <c r="A643" t="s">
        <v>1136</v>
      </c>
      <c r="B643">
        <v>73.008799999999994</v>
      </c>
      <c r="C643" s="1">
        <v>45149</v>
      </c>
      <c r="D643" s="2">
        <v>19.620000999999998</v>
      </c>
      <c r="E643" s="1">
        <v>45149</v>
      </c>
      <c r="F643" s="4">
        <f t="shared" si="51"/>
        <v>19.620000999999998</v>
      </c>
      <c r="G643" s="4">
        <f t="shared" si="50"/>
        <v>22.710000999999998</v>
      </c>
      <c r="H643" s="1">
        <v>45149</v>
      </c>
      <c r="I643" s="12">
        <f t="shared" si="47"/>
        <v>-56.986698119543711</v>
      </c>
      <c r="J643" s="12">
        <f t="shared" si="48"/>
        <v>-29.015912771921592</v>
      </c>
      <c r="K643" s="12">
        <f t="shared" si="49"/>
        <v>-22.544332283230982</v>
      </c>
      <c r="L643" s="8"/>
      <c r="M643" s="8"/>
      <c r="N643" s="8"/>
      <c r="O643" s="8"/>
    </row>
    <row r="644" spans="1:15" ht="15.75" x14ac:dyDescent="0.25">
      <c r="A644" t="s">
        <v>1137</v>
      </c>
      <c r="B644">
        <v>72.138099999999994</v>
      </c>
      <c r="C644" s="1">
        <v>45152</v>
      </c>
      <c r="D644" s="2">
        <v>19.299999</v>
      </c>
      <c r="E644" s="1">
        <v>45152</v>
      </c>
      <c r="F644" s="4">
        <f t="shared" si="51"/>
        <v>19.299999</v>
      </c>
      <c r="G644" s="4">
        <f t="shared" si="50"/>
        <v>22.389999</v>
      </c>
      <c r="H644" s="1">
        <v>45152</v>
      </c>
      <c r="I644" s="12">
        <f t="shared" ref="I644:I647" si="52">(B644/$B$2-1)*100</f>
        <v>-57.499673020477758</v>
      </c>
      <c r="J644" s="12">
        <f t="shared" ref="J644:J647" si="53">(D644/$D$2-1)*100</f>
        <v>-30.17366245201384</v>
      </c>
      <c r="K644" s="12">
        <f t="shared" ref="K644:K647" si="54">(G644/$G$2-1)*100</f>
        <v>-23.635744325912157</v>
      </c>
      <c r="L644" s="9"/>
      <c r="M644" s="9"/>
      <c r="N644" s="9"/>
      <c r="O644" s="9"/>
    </row>
    <row r="645" spans="1:15" ht="15.75" x14ac:dyDescent="0.25">
      <c r="A645" t="s">
        <v>1138</v>
      </c>
      <c r="B645">
        <v>71.214299999999994</v>
      </c>
      <c r="C645" s="1">
        <v>45153</v>
      </c>
      <c r="D645" s="2">
        <v>19.110001</v>
      </c>
      <c r="E645" s="1">
        <v>45153</v>
      </c>
      <c r="F645" s="4">
        <f t="shared" si="51"/>
        <v>19.110001</v>
      </c>
      <c r="G645" s="4">
        <f t="shared" si="50"/>
        <v>22.200001</v>
      </c>
      <c r="H645" s="1">
        <v>45153</v>
      </c>
      <c r="I645" s="12">
        <f t="shared" si="52"/>
        <v>-58.04393190813466</v>
      </c>
      <c r="J645" s="12">
        <f t="shared" si="53"/>
        <v>-30.861064792368474</v>
      </c>
      <c r="K645" s="12">
        <f t="shared" si="54"/>
        <v>-24.283759354834899</v>
      </c>
      <c r="L645" s="6" t="s">
        <v>1141</v>
      </c>
      <c r="M645" s="6"/>
      <c r="N645" s="6"/>
      <c r="O645" s="6"/>
    </row>
    <row r="646" spans="1:15" ht="15.75" x14ac:dyDescent="0.25">
      <c r="A646" t="s">
        <v>1139</v>
      </c>
      <c r="B646">
        <v>69.989599999999996</v>
      </c>
      <c r="C646" s="1">
        <v>45154</v>
      </c>
      <c r="D646" s="2">
        <v>18.850000000000001</v>
      </c>
      <c r="E646" s="1">
        <v>45154</v>
      </c>
      <c r="F646" s="4">
        <f t="shared" si="51"/>
        <v>18.850000000000001</v>
      </c>
      <c r="G646" s="4">
        <f t="shared" si="50"/>
        <v>21.94</v>
      </c>
      <c r="H646" s="1">
        <v>45154</v>
      </c>
      <c r="I646" s="12">
        <f t="shared" si="52"/>
        <v>-58.765466720554471</v>
      </c>
      <c r="J646" s="12">
        <f t="shared" si="53"/>
        <v>-31.801734146227712</v>
      </c>
      <c r="K646" s="12">
        <f t="shared" si="54"/>
        <v>-25.170529507862526</v>
      </c>
      <c r="L646" s="10"/>
      <c r="M646" s="11"/>
      <c r="N646" s="11"/>
      <c r="O646" s="11"/>
    </row>
    <row r="647" spans="1:15" ht="15.75" x14ac:dyDescent="0.25">
      <c r="A647" t="s">
        <v>1140</v>
      </c>
      <c r="B647">
        <v>70.203400000000002</v>
      </c>
      <c r="C647" s="1">
        <v>45155</v>
      </c>
      <c r="D647" s="2">
        <v>18.879999000000002</v>
      </c>
      <c r="E647" s="1">
        <v>45155</v>
      </c>
      <c r="F647" s="4">
        <f t="shared" si="51"/>
        <v>18.879999000000002</v>
      </c>
      <c r="G647" s="4">
        <f t="shared" si="50"/>
        <v>21.969999000000001</v>
      </c>
      <c r="H647" s="1">
        <v>45155</v>
      </c>
      <c r="I647" s="12">
        <f t="shared" si="52"/>
        <v>-58.639505960453739</v>
      </c>
      <c r="J647" s="12">
        <f t="shared" si="53"/>
        <v>-31.693199410028917</v>
      </c>
      <c r="K647" s="12">
        <f t="shared" si="54"/>
        <v>-25.068213678997729</v>
      </c>
      <c r="L647" s="9"/>
      <c r="M647" s="9"/>
      <c r="N647" s="9"/>
      <c r="O647" s="9"/>
    </row>
    <row r="648" spans="1:15" ht="15.75" x14ac:dyDescent="0.25">
      <c r="C648" s="1">
        <v>45156</v>
      </c>
      <c r="D648" s="2">
        <v>18.48</v>
      </c>
      <c r="E648" s="1">
        <v>45156</v>
      </c>
      <c r="F648" s="4">
        <f t="shared" si="51"/>
        <v>18.48</v>
      </c>
      <c r="G648" s="4">
        <f t="shared" si="50"/>
        <v>21.57</v>
      </c>
      <c r="H648" s="1">
        <v>45156</v>
      </c>
      <c r="I648" s="12"/>
      <c r="J648" s="4"/>
      <c r="K648" s="4"/>
      <c r="L648" s="6"/>
      <c r="M648" s="6"/>
      <c r="N648" s="6"/>
      <c r="O648" s="6"/>
    </row>
    <row r="649" spans="1:15" ht="15.75" x14ac:dyDescent="0.25">
      <c r="L649" s="10"/>
      <c r="M649" s="11"/>
      <c r="N649" s="11"/>
      <c r="O649" s="11"/>
    </row>
    <row r="650" spans="1:15" x14ac:dyDescent="0.25">
      <c r="L650" s="9"/>
      <c r="M650" s="9"/>
      <c r="N650" s="9"/>
      <c r="O650" s="9"/>
    </row>
    <row r="651" spans="1:15" x14ac:dyDescent="0.25">
      <c r="L651" s="6"/>
      <c r="M651" s="6"/>
      <c r="N651" s="6"/>
      <c r="O651" s="6"/>
    </row>
    <row r="652" spans="1:15" ht="15.75" x14ac:dyDescent="0.25">
      <c r="L652" s="10"/>
      <c r="M652" s="11"/>
      <c r="N652" s="11"/>
      <c r="O652" s="11"/>
    </row>
    <row r="653" spans="1:15" x14ac:dyDescent="0.25">
      <c r="L653" s="9"/>
      <c r="M653" s="9"/>
      <c r="N653" s="9"/>
      <c r="O653" s="9"/>
    </row>
  </sheetData>
  <sheetProtection formatCells="0" formatColumns="0" formatRows="0" insertColumns="0" insertRows="0" insertHyperlinks="0" deleteColumns="0" deleteRows="0" sort="0" autoFilter="0" pivotTables="0"/>
  <mergeCells count="4">
    <mergeCell ref="L494:O494"/>
    <mergeCell ref="L645:O645"/>
    <mergeCell ref="L648:O648"/>
    <mergeCell ref="L651:O65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Worksheet</vt:lpstr>
      <vt:lpstr>Worksheet (2)</vt:lpstr>
      <vt:lpstr>Worksheet (3)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2023-08-20T23:38:30Z</dcterms:created>
  <dcterms:modified xsi:type="dcterms:W3CDTF">2023-08-21T06:14:53Z</dcterms:modified>
  <cp:category/>
</cp:coreProperties>
</file>