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2">
      <text>
        <t xml:space="preserve">Corrosive Projection caps at -80% due to DE hard limit</t>
      </text>
    </comment>
  </commentList>
</comments>
</file>

<file path=xl/sharedStrings.xml><?xml version="1.0" encoding="utf-8"?>
<sst xmlns="http://schemas.openxmlformats.org/spreadsheetml/2006/main" count="45" uniqueCount="36">
  <si>
    <t>BASE VALUE</t>
  </si>
  <si>
    <t>WITHOUT COACTION DRIFT</t>
  </si>
  <si>
    <t>ALL AURAS WITH COACTION DRIFT</t>
  </si>
  <si>
    <t>Frame</t>
  </si>
  <si>
    <t>Ability</t>
  </si>
  <si>
    <t>0 Auras</t>
  </si>
  <si>
    <t>1 Aura</t>
  </si>
  <si>
    <t>2 Auras</t>
  </si>
  <si>
    <t>3 Auras</t>
  </si>
  <si>
    <t>4 Auras</t>
  </si>
  <si>
    <t>Ash</t>
  </si>
  <si>
    <t>Shuriken</t>
  </si>
  <si>
    <t>Banshee</t>
  </si>
  <si>
    <t>Sonic Boom</t>
  </si>
  <si>
    <t>Caliban</t>
  </si>
  <si>
    <t>Fusion Strike</t>
  </si>
  <si>
    <t>Ember</t>
  </si>
  <si>
    <t>Fire Blast</t>
  </si>
  <si>
    <t>Frost</t>
  </si>
  <si>
    <t>Avalanche</t>
  </si>
  <si>
    <t>Hildryn</t>
  </si>
  <si>
    <t>Pillage</t>
  </si>
  <si>
    <t>Mag</t>
  </si>
  <si>
    <t>Crush</t>
  </si>
  <si>
    <t>Nekros</t>
  </si>
  <si>
    <t>Terrify</t>
  </si>
  <si>
    <t>Nyx</t>
  </si>
  <si>
    <t>Psychic Bolts</t>
  </si>
  <si>
    <t>Oberon</t>
  </si>
  <si>
    <t>Reckoning</t>
  </si>
  <si>
    <t>Syanax</t>
  </si>
  <si>
    <t>Tharros Strike</t>
  </si>
  <si>
    <t>Trinity</t>
  </si>
  <si>
    <t>Link</t>
  </si>
  <si>
    <t>Xaku</t>
  </si>
  <si>
    <t>Gaze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</si>
</sst>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17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rgb="FF9FC5E8"/>
        <bgColor rgb="FF9FC5E8"/>
      </patternFill>
    </fill>
    <fill>
      <patternFill patternType="solid">
        <fgColor rgb="FFE06666"/>
        <bgColor rgb="FFE06666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A4C2F4"/>
        <bgColor rgb="FFA4C2F4"/>
      </patternFill>
    </fill>
    <fill>
      <patternFill patternType="solid">
        <fgColor rgb="FFA2C4C9"/>
        <bgColor rgb="FFA2C4C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EA9999"/>
        <bgColor rgb="FFEA9999"/>
      </patternFill>
    </fill>
  </fills>
  <borders count="1">
    <border/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3" fontId="1" numFmtId="0" xfId="0" applyAlignment="1" applyFill="1" applyFont="1">
      <alignment readingOrder="0"/>
    </xf>
    <xf borderId="0" fillId="3" fontId="1" numFmtId="0" xfId="0" applyFont="1"/>
    <xf borderId="0" fillId="4" fontId="1" numFmtId="0" xfId="0" applyAlignment="1" applyFill="1" applyFont="1">
      <alignment readingOrder="0"/>
    </xf>
    <xf borderId="0" fillId="5" fontId="1" numFmtId="0" xfId="0" applyAlignment="1" applyFill="1" applyFont="1">
      <alignment readingOrder="0"/>
    </xf>
    <xf borderId="0" fillId="6" fontId="1" numFmtId="0" xfId="0" applyAlignment="1" applyFill="1" applyFont="1">
      <alignment readingOrder="0"/>
    </xf>
    <xf borderId="0" fillId="7" fontId="1" numFmtId="0" xfId="0" applyAlignment="1" applyFill="1" applyFont="1">
      <alignment readingOrder="0"/>
    </xf>
    <xf borderId="0" fillId="8" fontId="1" numFmtId="0" xfId="0" applyAlignment="1" applyFill="1" applyFont="1">
      <alignment readingOrder="0"/>
    </xf>
    <xf borderId="0" fillId="9" fontId="1" numFmtId="0" xfId="0" applyAlignment="1" applyFill="1" applyFont="1">
      <alignment readingOrder="0"/>
    </xf>
    <xf borderId="0" fillId="10" fontId="1" numFmtId="0" xfId="0" applyAlignment="1" applyFill="1" applyFont="1">
      <alignment readingOrder="0"/>
    </xf>
    <xf borderId="0" fillId="11" fontId="1" numFmtId="0" xfId="0" applyAlignment="1" applyFill="1" applyFont="1">
      <alignment readingOrder="0"/>
    </xf>
    <xf borderId="0" fillId="12" fontId="1" numFmtId="0" xfId="0" applyAlignment="1" applyFill="1" applyFont="1">
      <alignment readingOrder="0"/>
    </xf>
    <xf borderId="0" fillId="13" fontId="1" numFmtId="0" xfId="0" applyAlignment="1" applyFill="1" applyFont="1">
      <alignment readingOrder="0"/>
    </xf>
    <xf borderId="0" fillId="14" fontId="1" numFmtId="0" xfId="0" applyAlignment="1" applyFill="1" applyFont="1">
      <alignment readingOrder="0"/>
    </xf>
    <xf borderId="0" fillId="15" fontId="1" numFmtId="0" xfId="0" applyAlignment="1" applyFill="1" applyFont="1">
      <alignment readingOrder="0"/>
    </xf>
    <xf borderId="0" fillId="16" fontId="1" numFmtId="0" xfId="0" applyAlignment="1" applyFill="1" applyFont="1">
      <alignment readingOrder="0"/>
    </xf>
    <xf borderId="0" fillId="6" fontId="1" numFmtId="164" xfId="0" applyFont="1" applyNumberFormat="1"/>
    <xf borderId="0" fillId="7" fontId="1" numFmtId="164" xfId="0" applyFont="1" applyNumberFormat="1"/>
    <xf borderId="0" fillId="8" fontId="1" numFmtId="164" xfId="0" applyFont="1" applyNumberFormat="1"/>
    <xf borderId="0" fillId="9" fontId="1" numFmtId="164" xfId="0" applyFont="1" applyNumberFormat="1"/>
    <xf borderId="0" fillId="10" fontId="1" numFmtId="164" xfId="0" applyFont="1" applyNumberFormat="1"/>
    <xf borderId="0" fillId="11" fontId="1" numFmtId="164" xfId="0" applyFont="1" applyNumberFormat="1"/>
    <xf borderId="0" fillId="12" fontId="1" numFmtId="164" xfId="0" applyFont="1" applyNumberFormat="1"/>
    <xf borderId="0" fillId="13" fontId="1" numFmtId="164" xfId="0" applyFont="1" applyNumberFormat="1"/>
    <xf borderId="0" fillId="14" fontId="1" numFmtId="164" xfId="0" applyFont="1" applyNumberFormat="1"/>
    <xf borderId="0" fillId="15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hidden="1" min="3" max="3" width="12.63"/>
  </cols>
  <sheetData>
    <row r="1">
      <c r="C1" s="1" t="s">
        <v>0</v>
      </c>
      <c r="D1" s="2" t="s">
        <v>1</v>
      </c>
      <c r="E1" s="3"/>
      <c r="F1" s="3"/>
      <c r="G1" s="3"/>
      <c r="H1" s="3"/>
      <c r="I1" s="4" t="s">
        <v>2</v>
      </c>
      <c r="J1" s="5"/>
      <c r="K1" s="5"/>
      <c r="L1" s="5"/>
      <c r="M1" s="5"/>
    </row>
    <row r="2">
      <c r="A2" s="6" t="s">
        <v>3</v>
      </c>
      <c r="B2" s="7" t="s">
        <v>4</v>
      </c>
      <c r="C2" s="1"/>
      <c r="D2" s="8" t="s">
        <v>5</v>
      </c>
      <c r="E2" s="9" t="s">
        <v>6</v>
      </c>
      <c r="F2" s="10" t="s">
        <v>7</v>
      </c>
      <c r="G2" s="11" t="s">
        <v>8</v>
      </c>
      <c r="H2" s="12" t="s">
        <v>9</v>
      </c>
      <c r="I2" s="13" t="s">
        <v>5</v>
      </c>
      <c r="J2" s="14" t="s">
        <v>6</v>
      </c>
      <c r="K2" s="15" t="s">
        <v>7</v>
      </c>
      <c r="L2" s="16" t="s">
        <v>8</v>
      </c>
      <c r="M2" s="17" t="s">
        <v>9</v>
      </c>
    </row>
    <row r="3" hidden="1">
      <c r="A3" s="6"/>
      <c r="B3" s="1"/>
      <c r="C3" s="1"/>
      <c r="D3" s="8">
        <v>0.0</v>
      </c>
      <c r="E3" s="9">
        <v>1.0</v>
      </c>
      <c r="F3" s="10">
        <v>2.0</v>
      </c>
      <c r="G3" s="11">
        <v>3.0</v>
      </c>
      <c r="H3" s="12">
        <v>4.0</v>
      </c>
      <c r="I3" s="13">
        <v>0.0</v>
      </c>
      <c r="J3" s="14">
        <v>1.0</v>
      </c>
      <c r="K3" s="15">
        <v>2.0</v>
      </c>
      <c r="L3" s="16">
        <v>3.0</v>
      </c>
      <c r="M3" s="17">
        <v>4.0</v>
      </c>
    </row>
    <row r="4">
      <c r="A4" s="8" t="s">
        <v>10</v>
      </c>
      <c r="B4" s="18" t="s">
        <v>11</v>
      </c>
      <c r="C4" s="1">
        <v>0.7</v>
      </c>
      <c r="D4" s="19">
        <f t="shared" ref="D4:H4" si="1">(1-0.18*D$3)/$C4</f>
        <v>1.428571429</v>
      </c>
      <c r="E4" s="20">
        <f t="shared" si="1"/>
        <v>1.171428571</v>
      </c>
      <c r="F4" s="21">
        <f t="shared" si="1"/>
        <v>0.9142857143</v>
      </c>
      <c r="G4" s="22">
        <f t="shared" si="1"/>
        <v>0.6571428571</v>
      </c>
      <c r="H4" s="23">
        <f t="shared" si="1"/>
        <v>0.4</v>
      </c>
      <c r="I4" s="24">
        <f t="shared" ref="I4:L4" si="2">(1-0.207*I$3)/$C4</f>
        <v>1.428571429</v>
      </c>
      <c r="J4" s="25">
        <f t="shared" si="2"/>
        <v>1.132857143</v>
      </c>
      <c r="K4" s="26">
        <f t="shared" si="2"/>
        <v>0.8371428571</v>
      </c>
      <c r="L4" s="27">
        <f t="shared" si="2"/>
        <v>0.5414285714</v>
      </c>
      <c r="M4" s="28">
        <f t="shared" ref="M4:M18" si="5">0.2/$C4</f>
        <v>0.2857142857</v>
      </c>
    </row>
    <row r="5">
      <c r="A5" s="8" t="s">
        <v>12</v>
      </c>
      <c r="B5" s="18" t="s">
        <v>13</v>
      </c>
      <c r="C5" s="1">
        <v>0.7</v>
      </c>
      <c r="D5" s="19">
        <f t="shared" ref="D5:H5" si="3">(1-0.18*D$3)/$C5</f>
        <v>1.428571429</v>
      </c>
      <c r="E5" s="20">
        <f t="shared" si="3"/>
        <v>1.171428571</v>
      </c>
      <c r="F5" s="21">
        <f t="shared" si="3"/>
        <v>0.9142857143</v>
      </c>
      <c r="G5" s="22">
        <f t="shared" si="3"/>
        <v>0.6571428571</v>
      </c>
      <c r="H5" s="23">
        <f t="shared" si="3"/>
        <v>0.4</v>
      </c>
      <c r="I5" s="24">
        <f t="shared" ref="I5:L5" si="4">(1-0.207*I$3)/$C5</f>
        <v>1.428571429</v>
      </c>
      <c r="J5" s="25">
        <f t="shared" si="4"/>
        <v>1.132857143</v>
      </c>
      <c r="K5" s="26">
        <f t="shared" si="4"/>
        <v>0.8371428571</v>
      </c>
      <c r="L5" s="27">
        <f t="shared" si="4"/>
        <v>0.5414285714</v>
      </c>
      <c r="M5" s="28">
        <f t="shared" si="5"/>
        <v>0.2857142857</v>
      </c>
    </row>
    <row r="6">
      <c r="A6" s="8" t="s">
        <v>14</v>
      </c>
      <c r="B6" s="18" t="s">
        <v>15</v>
      </c>
      <c r="C6" s="1">
        <v>0.5</v>
      </c>
      <c r="D6" s="19">
        <f t="shared" ref="D6:H6" si="6">(1-0.18*D$3)/$C6</f>
        <v>2</v>
      </c>
      <c r="E6" s="20">
        <f t="shared" si="6"/>
        <v>1.64</v>
      </c>
      <c r="F6" s="21">
        <f t="shared" si="6"/>
        <v>1.28</v>
      </c>
      <c r="G6" s="22">
        <f t="shared" si="6"/>
        <v>0.92</v>
      </c>
      <c r="H6" s="23">
        <f t="shared" si="6"/>
        <v>0.56</v>
      </c>
      <c r="I6" s="24">
        <f t="shared" ref="I6:L6" si="7">(1-0.207*I$3)/$C6</f>
        <v>2</v>
      </c>
      <c r="J6" s="25">
        <f t="shared" si="7"/>
        <v>1.586</v>
      </c>
      <c r="K6" s="26">
        <f t="shared" si="7"/>
        <v>1.172</v>
      </c>
      <c r="L6" s="27">
        <f t="shared" si="7"/>
        <v>0.758</v>
      </c>
      <c r="M6" s="28">
        <f t="shared" si="5"/>
        <v>0.4</v>
      </c>
    </row>
    <row r="7">
      <c r="A7" s="8" t="s">
        <v>16</v>
      </c>
      <c r="B7" s="18" t="s">
        <v>17</v>
      </c>
      <c r="C7" s="1">
        <v>0.5</v>
      </c>
      <c r="D7" s="19">
        <f t="shared" ref="D7:H7" si="8">(1-0.18*D$3)/$C7</f>
        <v>2</v>
      </c>
      <c r="E7" s="20">
        <f t="shared" si="8"/>
        <v>1.64</v>
      </c>
      <c r="F7" s="21">
        <f t="shared" si="8"/>
        <v>1.28</v>
      </c>
      <c r="G7" s="22">
        <f t="shared" si="8"/>
        <v>0.92</v>
      </c>
      <c r="H7" s="23">
        <f t="shared" si="8"/>
        <v>0.56</v>
      </c>
      <c r="I7" s="24">
        <f t="shared" ref="I7:L7" si="9">(1-0.207*I$3)/$C7</f>
        <v>2</v>
      </c>
      <c r="J7" s="25">
        <f t="shared" si="9"/>
        <v>1.586</v>
      </c>
      <c r="K7" s="26">
        <f t="shared" si="9"/>
        <v>1.172</v>
      </c>
      <c r="L7" s="27">
        <f t="shared" si="9"/>
        <v>0.758</v>
      </c>
      <c r="M7" s="28">
        <f t="shared" si="5"/>
        <v>0.4</v>
      </c>
    </row>
    <row r="8">
      <c r="A8" s="8" t="s">
        <v>16</v>
      </c>
      <c r="B8" s="18" t="s">
        <v>17</v>
      </c>
      <c r="C8" s="1">
        <v>1.0</v>
      </c>
      <c r="D8" s="19">
        <f t="shared" ref="D8:H8" si="10">(1-0.18*D$3)/$C8</f>
        <v>1</v>
      </c>
      <c r="E8" s="20">
        <f t="shared" si="10"/>
        <v>0.82</v>
      </c>
      <c r="F8" s="21">
        <f t="shared" si="10"/>
        <v>0.64</v>
      </c>
      <c r="G8" s="22">
        <f t="shared" si="10"/>
        <v>0.46</v>
      </c>
      <c r="H8" s="23">
        <f t="shared" si="10"/>
        <v>0.28</v>
      </c>
      <c r="I8" s="24">
        <f t="shared" ref="I8:L8" si="11">(1-0.207*I$3)/$C8</f>
        <v>1</v>
      </c>
      <c r="J8" s="25">
        <f t="shared" si="11"/>
        <v>0.793</v>
      </c>
      <c r="K8" s="26">
        <f t="shared" si="11"/>
        <v>0.586</v>
      </c>
      <c r="L8" s="27">
        <f t="shared" si="11"/>
        <v>0.379</v>
      </c>
      <c r="M8" s="28">
        <f t="shared" si="5"/>
        <v>0.2</v>
      </c>
    </row>
    <row r="9">
      <c r="A9" s="8" t="s">
        <v>16</v>
      </c>
      <c r="B9" s="18" t="s">
        <v>17</v>
      </c>
      <c r="C9" s="1">
        <v>0.75</v>
      </c>
      <c r="D9" s="19">
        <f t="shared" ref="D9:H9" si="12">(1-0.18*D$3)/$C9</f>
        <v>1.333333333</v>
      </c>
      <c r="E9" s="20">
        <f t="shared" si="12"/>
        <v>1.093333333</v>
      </c>
      <c r="F9" s="21">
        <f t="shared" si="12"/>
        <v>0.8533333333</v>
      </c>
      <c r="G9" s="22">
        <f t="shared" si="12"/>
        <v>0.6133333333</v>
      </c>
      <c r="H9" s="23">
        <f t="shared" si="12"/>
        <v>0.3733333333</v>
      </c>
      <c r="I9" s="24">
        <f t="shared" ref="I9:L9" si="13">(1-0.207*I$3)/$C9</f>
        <v>1.333333333</v>
      </c>
      <c r="J9" s="25">
        <f t="shared" si="13"/>
        <v>1.057333333</v>
      </c>
      <c r="K9" s="26">
        <f t="shared" si="13"/>
        <v>0.7813333333</v>
      </c>
      <c r="L9" s="27">
        <f t="shared" si="13"/>
        <v>0.5053333333</v>
      </c>
      <c r="M9" s="28">
        <f t="shared" si="5"/>
        <v>0.2666666667</v>
      </c>
    </row>
    <row r="10">
      <c r="A10" s="8" t="s">
        <v>18</v>
      </c>
      <c r="B10" s="18" t="s">
        <v>19</v>
      </c>
      <c r="C10" s="1">
        <v>0.6</v>
      </c>
      <c r="D10" s="19">
        <f t="shared" ref="D10:H10" si="14">(1-0.18*D$3)/$C10</f>
        <v>1.666666667</v>
      </c>
      <c r="E10" s="20">
        <f t="shared" si="14"/>
        <v>1.366666667</v>
      </c>
      <c r="F10" s="21">
        <f t="shared" si="14"/>
        <v>1.066666667</v>
      </c>
      <c r="G10" s="22">
        <f t="shared" si="14"/>
        <v>0.7666666667</v>
      </c>
      <c r="H10" s="23">
        <f t="shared" si="14"/>
        <v>0.4666666667</v>
      </c>
      <c r="I10" s="24">
        <f t="shared" ref="I10:L10" si="15">(1-0.207*I$3)/$C10</f>
        <v>1.666666667</v>
      </c>
      <c r="J10" s="25">
        <f t="shared" si="15"/>
        <v>1.321666667</v>
      </c>
      <c r="K10" s="26">
        <f t="shared" si="15"/>
        <v>0.9766666667</v>
      </c>
      <c r="L10" s="27">
        <f t="shared" si="15"/>
        <v>0.6316666667</v>
      </c>
      <c r="M10" s="28">
        <f t="shared" si="5"/>
        <v>0.3333333333</v>
      </c>
    </row>
    <row r="11">
      <c r="A11" s="8" t="s">
        <v>20</v>
      </c>
      <c r="B11" s="18" t="s">
        <v>21</v>
      </c>
      <c r="C11" s="1">
        <v>0.25</v>
      </c>
      <c r="D11" s="19">
        <f t="shared" ref="D11:H11" si="16">(1-0.18*D$3)/$C11</f>
        <v>4</v>
      </c>
      <c r="E11" s="20">
        <f t="shared" si="16"/>
        <v>3.28</v>
      </c>
      <c r="F11" s="21">
        <f t="shared" si="16"/>
        <v>2.56</v>
      </c>
      <c r="G11" s="22">
        <f t="shared" si="16"/>
        <v>1.84</v>
      </c>
      <c r="H11" s="23">
        <f t="shared" si="16"/>
        <v>1.12</v>
      </c>
      <c r="I11" s="24">
        <f t="shared" ref="I11:L11" si="17">(1-0.207*I$3)/$C11</f>
        <v>4</v>
      </c>
      <c r="J11" s="25">
        <f t="shared" si="17"/>
        <v>3.172</v>
      </c>
      <c r="K11" s="26">
        <f t="shared" si="17"/>
        <v>2.344</v>
      </c>
      <c r="L11" s="27">
        <f t="shared" si="17"/>
        <v>1.516</v>
      </c>
      <c r="M11" s="28">
        <f t="shared" si="5"/>
        <v>0.8</v>
      </c>
    </row>
    <row r="12">
      <c r="A12" s="8" t="s">
        <v>22</v>
      </c>
      <c r="B12" s="18" t="s">
        <v>23</v>
      </c>
      <c r="C12" s="1">
        <v>0.75</v>
      </c>
      <c r="D12" s="19">
        <f t="shared" ref="D12:H12" si="18">(1-0.18*D$3)/$C12</f>
        <v>1.333333333</v>
      </c>
      <c r="E12" s="20">
        <f t="shared" si="18"/>
        <v>1.093333333</v>
      </c>
      <c r="F12" s="21">
        <f t="shared" si="18"/>
        <v>0.8533333333</v>
      </c>
      <c r="G12" s="22">
        <f t="shared" si="18"/>
        <v>0.6133333333</v>
      </c>
      <c r="H12" s="23">
        <f t="shared" si="18"/>
        <v>0.3733333333</v>
      </c>
      <c r="I12" s="24">
        <f t="shared" ref="I12:L12" si="19">(1-0.207*I$3)/$C12</f>
        <v>1.333333333</v>
      </c>
      <c r="J12" s="25">
        <f t="shared" si="19"/>
        <v>1.057333333</v>
      </c>
      <c r="K12" s="26">
        <f t="shared" si="19"/>
        <v>0.7813333333</v>
      </c>
      <c r="L12" s="27">
        <f t="shared" si="19"/>
        <v>0.5053333333</v>
      </c>
      <c r="M12" s="28">
        <f t="shared" si="5"/>
        <v>0.2666666667</v>
      </c>
    </row>
    <row r="13">
      <c r="A13" s="8" t="s">
        <v>24</v>
      </c>
      <c r="B13" s="18" t="s">
        <v>25</v>
      </c>
      <c r="C13" s="1">
        <v>0.6</v>
      </c>
      <c r="D13" s="19">
        <f t="shared" ref="D13:H13" si="20">(1-0.18*D$3)/$C13</f>
        <v>1.666666667</v>
      </c>
      <c r="E13" s="20">
        <f t="shared" si="20"/>
        <v>1.366666667</v>
      </c>
      <c r="F13" s="21">
        <f t="shared" si="20"/>
        <v>1.066666667</v>
      </c>
      <c r="G13" s="22">
        <f t="shared" si="20"/>
        <v>0.7666666667</v>
      </c>
      <c r="H13" s="23">
        <f t="shared" si="20"/>
        <v>0.4666666667</v>
      </c>
      <c r="I13" s="24">
        <f t="shared" ref="I13:L13" si="21">(1-0.207*I$3)/$C13</f>
        <v>1.666666667</v>
      </c>
      <c r="J13" s="25">
        <f t="shared" si="21"/>
        <v>1.321666667</v>
      </c>
      <c r="K13" s="26">
        <f t="shared" si="21"/>
        <v>0.9766666667</v>
      </c>
      <c r="L13" s="27">
        <f t="shared" si="21"/>
        <v>0.6316666667</v>
      </c>
      <c r="M13" s="28">
        <f t="shared" si="5"/>
        <v>0.3333333333</v>
      </c>
    </row>
    <row r="14">
      <c r="A14" s="8" t="s">
        <v>26</v>
      </c>
      <c r="B14" s="18" t="s">
        <v>27</v>
      </c>
      <c r="C14" s="1">
        <v>0.8</v>
      </c>
      <c r="D14" s="19">
        <f t="shared" ref="D14:H14" si="22">(1-0.18*D$3)/$C14</f>
        <v>1.25</v>
      </c>
      <c r="E14" s="20">
        <f t="shared" si="22"/>
        <v>1.025</v>
      </c>
      <c r="F14" s="21">
        <f t="shared" si="22"/>
        <v>0.8</v>
      </c>
      <c r="G14" s="22">
        <f t="shared" si="22"/>
        <v>0.575</v>
      </c>
      <c r="H14" s="23">
        <f t="shared" si="22"/>
        <v>0.35</v>
      </c>
      <c r="I14" s="24">
        <f t="shared" ref="I14:L14" si="23">(1-0.207*I$3)/$C14</f>
        <v>1.25</v>
      </c>
      <c r="J14" s="25">
        <f t="shared" si="23"/>
        <v>0.99125</v>
      </c>
      <c r="K14" s="26">
        <f t="shared" si="23"/>
        <v>0.7325</v>
      </c>
      <c r="L14" s="27">
        <f t="shared" si="23"/>
        <v>0.47375</v>
      </c>
      <c r="M14" s="28">
        <f t="shared" si="5"/>
        <v>0.25</v>
      </c>
    </row>
    <row r="15">
      <c r="A15" s="8" t="s">
        <v>28</v>
      </c>
      <c r="B15" s="18" t="s">
        <v>29</v>
      </c>
      <c r="C15" s="1">
        <v>0.5</v>
      </c>
      <c r="D15" s="19">
        <f t="shared" ref="D15:H15" si="24">(1-0.18*D$3)/$C15</f>
        <v>2</v>
      </c>
      <c r="E15" s="20">
        <f t="shared" si="24"/>
        <v>1.64</v>
      </c>
      <c r="F15" s="21">
        <f t="shared" si="24"/>
        <v>1.28</v>
      </c>
      <c r="G15" s="22">
        <f t="shared" si="24"/>
        <v>0.92</v>
      </c>
      <c r="H15" s="23">
        <f t="shared" si="24"/>
        <v>0.56</v>
      </c>
      <c r="I15" s="24">
        <f t="shared" ref="I15:L15" si="25">(1-0.207*I$3)/$C15</f>
        <v>2</v>
      </c>
      <c r="J15" s="25">
        <f t="shared" si="25"/>
        <v>1.586</v>
      </c>
      <c r="K15" s="26">
        <f t="shared" si="25"/>
        <v>1.172</v>
      </c>
      <c r="L15" s="27">
        <f t="shared" si="25"/>
        <v>0.758</v>
      </c>
      <c r="M15" s="28">
        <f t="shared" si="5"/>
        <v>0.4</v>
      </c>
    </row>
    <row r="16">
      <c r="A16" s="8" t="s">
        <v>30</v>
      </c>
      <c r="B16" s="18" t="s">
        <v>31</v>
      </c>
      <c r="C16" s="1">
        <v>0.5</v>
      </c>
      <c r="D16" s="19">
        <f t="shared" ref="D16:H16" si="26">(1-0.18*D$3)/$C16</f>
        <v>2</v>
      </c>
      <c r="E16" s="20">
        <f t="shared" si="26"/>
        <v>1.64</v>
      </c>
      <c r="F16" s="21">
        <f t="shared" si="26"/>
        <v>1.28</v>
      </c>
      <c r="G16" s="22">
        <f t="shared" si="26"/>
        <v>0.92</v>
      </c>
      <c r="H16" s="23">
        <f t="shared" si="26"/>
        <v>0.56</v>
      </c>
      <c r="I16" s="24">
        <f t="shared" ref="I16:L16" si="27">(1-0.207*I$3)/$C16</f>
        <v>2</v>
      </c>
      <c r="J16" s="25">
        <f t="shared" si="27"/>
        <v>1.586</v>
      </c>
      <c r="K16" s="26">
        <f t="shared" si="27"/>
        <v>1.172</v>
      </c>
      <c r="L16" s="27">
        <f t="shared" si="27"/>
        <v>0.758</v>
      </c>
      <c r="M16" s="28">
        <f t="shared" si="5"/>
        <v>0.4</v>
      </c>
    </row>
    <row r="17">
      <c r="A17" s="8" t="s">
        <v>32</v>
      </c>
      <c r="B17" s="18" t="s">
        <v>33</v>
      </c>
      <c r="C17" s="1">
        <v>0.6</v>
      </c>
      <c r="D17" s="19">
        <f t="shared" ref="D17:H17" si="28">(1-0.18*D$3)/$C17</f>
        <v>1.666666667</v>
      </c>
      <c r="E17" s="20">
        <f t="shared" si="28"/>
        <v>1.366666667</v>
      </c>
      <c r="F17" s="21">
        <f t="shared" si="28"/>
        <v>1.066666667</v>
      </c>
      <c r="G17" s="22">
        <f t="shared" si="28"/>
        <v>0.7666666667</v>
      </c>
      <c r="H17" s="23">
        <f t="shared" si="28"/>
        <v>0.4666666667</v>
      </c>
      <c r="I17" s="24">
        <f t="shared" ref="I17:L17" si="29">(1-0.207*I$3)/$C17</f>
        <v>1.666666667</v>
      </c>
      <c r="J17" s="25">
        <f t="shared" si="29"/>
        <v>1.321666667</v>
      </c>
      <c r="K17" s="26">
        <f t="shared" si="29"/>
        <v>0.9766666667</v>
      </c>
      <c r="L17" s="27">
        <f t="shared" si="29"/>
        <v>0.6316666667</v>
      </c>
      <c r="M17" s="28">
        <f t="shared" si="5"/>
        <v>0.3333333333</v>
      </c>
    </row>
    <row r="18">
      <c r="A18" s="8" t="s">
        <v>34</v>
      </c>
      <c r="B18" s="18" t="s">
        <v>35</v>
      </c>
      <c r="C18" s="1">
        <v>0.5</v>
      </c>
      <c r="D18" s="19">
        <f t="shared" ref="D18:H18" si="30">(1-0.18*D$3)/$C18</f>
        <v>2</v>
      </c>
      <c r="E18" s="20">
        <f t="shared" si="30"/>
        <v>1.64</v>
      </c>
      <c r="F18" s="21">
        <f t="shared" si="30"/>
        <v>1.28</v>
      </c>
      <c r="G18" s="22">
        <f t="shared" si="30"/>
        <v>0.92</v>
      </c>
      <c r="H18" s="23">
        <f t="shared" si="30"/>
        <v>0.56</v>
      </c>
      <c r="I18" s="24">
        <f t="shared" ref="I18:L18" si="31">(1-0.207*I$3)/$C18</f>
        <v>2</v>
      </c>
      <c r="J18" s="25">
        <f t="shared" si="31"/>
        <v>1.586</v>
      </c>
      <c r="K18" s="26">
        <f t="shared" si="31"/>
        <v>1.172</v>
      </c>
      <c r="L18" s="27">
        <f t="shared" si="31"/>
        <v>0.758</v>
      </c>
      <c r="M18" s="28">
        <f t="shared" si="5"/>
        <v>0.4</v>
      </c>
    </row>
  </sheetData>
  <drawing r:id="rId2"/>
  <legacyDrawing r:id="rId3"/>
</worksheet>
</file>